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00" yWindow="-180" windowWidth="19320" windowHeight="11985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Z18"/>
  <c r="AB18" s="1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G41" l="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M45"/>
  <c r="AA47"/>
  <c r="K54"/>
  <c r="T53" s="1"/>
  <c r="I52"/>
  <c r="G54"/>
  <c r="T51" s="1"/>
  <c r="E56"/>
  <c r="E54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<sst xmlns="http://schemas.openxmlformats.org/spreadsheetml/2006/main" count="123" uniqueCount="70">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</sst>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42E-2"/>
          <c:w val="0.62153163152053392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8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axId val="82679296"/>
        <c:axId val="82680832"/>
      </c:barChart>
      <c:catAx>
        <c:axId val="8267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80832"/>
        <c:crosses val="autoZero"/>
        <c:auto val="1"/>
        <c:lblAlgn val="ctr"/>
        <c:lblOffset val="100"/>
        <c:tickLblSkip val="1"/>
        <c:tickMarkSkip val="1"/>
      </c:catAx>
      <c:valAx>
        <c:axId val="8268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7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J18" zoomScale="70" zoomScaleNormal="70" workbookViewId="0">
      <selection activeCell="U39" sqref="U39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6</v>
      </c>
      <c r="M9" s="81">
        <v>0</v>
      </c>
      <c r="N9" s="81">
        <v>0</v>
      </c>
      <c r="O9" s="81">
        <v>0</v>
      </c>
      <c r="P9" s="81">
        <v>0</v>
      </c>
      <c r="Q9" s="81">
        <v>1</v>
      </c>
      <c r="R9" s="81">
        <v>0</v>
      </c>
      <c r="S9" s="81">
        <v>0</v>
      </c>
      <c r="T9" s="81">
        <v>0</v>
      </c>
      <c r="U9" s="81">
        <v>1</v>
      </c>
      <c r="V9" s="81">
        <v>0</v>
      </c>
      <c r="W9" s="81">
        <v>0</v>
      </c>
      <c r="X9" s="81">
        <v>0</v>
      </c>
      <c r="Y9" s="81">
        <v>0</v>
      </c>
      <c r="Z9" s="165">
        <f>SUM(C9:Y9)</f>
        <v>8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90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15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5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110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6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1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1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90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15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5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8</v>
      </c>
      <c r="AA12" s="92">
        <f>SUM(AA6+AA8+AA10)</f>
        <v>110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3</v>
      </c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>
        <v>2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>
        <f>SUM(C18:Y18)</f>
        <v>6</v>
      </c>
      <c r="AA18" s="57"/>
      <c r="AB18" s="187">
        <f>Z18-K18-X18</f>
        <v>6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105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30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150</v>
      </c>
      <c r="AB19" s="188">
        <f>AB18*33</f>
        <v>198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3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2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6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105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30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6</v>
      </c>
      <c r="AA21" s="92">
        <f>SUM(AA15+AA17+AA19)</f>
        <v>150</v>
      </c>
      <c r="AB21" s="189">
        <f>SUM(AB17,AB15,AB19)</f>
        <v>198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1</v>
      </c>
      <c r="I27" s="148">
        <v>0</v>
      </c>
      <c r="J27" s="81">
        <v>0</v>
      </c>
      <c r="K27" s="81">
        <v>0</v>
      </c>
      <c r="L27" s="81">
        <v>3</v>
      </c>
      <c r="M27" s="81">
        <v>0</v>
      </c>
      <c r="N27" s="81">
        <v>0</v>
      </c>
      <c r="O27" s="81">
        <v>0</v>
      </c>
      <c r="P27" s="81">
        <v>0</v>
      </c>
      <c r="Q27" s="81">
        <v>1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5</v>
      </c>
      <c r="AA27" s="57"/>
      <c r="AB27" s="187">
        <f>Z27-K27-X27</f>
        <v>5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35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45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15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95</v>
      </c>
      <c r="AB28" s="188">
        <f>AB27*33</f>
        <v>165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1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3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1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5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35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45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15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5</v>
      </c>
      <c r="AA30" s="92">
        <f>SUM(AA24+AA26+AA28)</f>
        <v>95</v>
      </c>
      <c r="AB30" s="189">
        <f>SUM(AB26,AB24,AB28)</f>
        <v>165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35</v>
      </c>
      <c r="I36" s="152">
        <v>0</v>
      </c>
      <c r="J36" s="19">
        <v>0</v>
      </c>
      <c r="K36" s="19">
        <v>0</v>
      </c>
      <c r="L36" s="19">
        <v>8</v>
      </c>
      <c r="M36" s="19">
        <v>0</v>
      </c>
      <c r="N36" s="19">
        <v>0</v>
      </c>
      <c r="O36" s="19">
        <v>0</v>
      </c>
      <c r="P36" s="19">
        <v>0</v>
      </c>
      <c r="Q36" s="19">
        <v>9</v>
      </c>
      <c r="R36" s="19">
        <v>0</v>
      </c>
      <c r="S36" s="19">
        <v>0</v>
      </c>
      <c r="T36" s="19">
        <v>0</v>
      </c>
      <c r="U36" s="19">
        <v>9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61</v>
      </c>
      <c r="AA36" s="57"/>
      <c r="AB36" s="187">
        <f>Z36-K36-X36</f>
        <v>61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1225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120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135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45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1525</v>
      </c>
      <c r="AB37" s="188">
        <f>AB36*33</f>
        <v>2013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35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8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9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9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61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1225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120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135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45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61</v>
      </c>
      <c r="AA39" s="92">
        <f>SUM(AA33+AA35+AA37)</f>
        <v>1525</v>
      </c>
      <c r="AB39" s="189">
        <f>SUM(AB35,AB33,AB37)</f>
        <v>2013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39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18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13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10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1365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270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195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50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110</v>
      </c>
      <c r="F45" s="49"/>
      <c r="G45" s="156">
        <f>SUM(AA15+AA17+AA19)</f>
        <v>150</v>
      </c>
      <c r="H45" s="49"/>
      <c r="I45" s="156">
        <f>SUM(AA24+AA26+AA28)</f>
        <v>95</v>
      </c>
      <c r="J45" s="140"/>
      <c r="K45" s="156">
        <f>SUM(AA33+AA35+AA37)</f>
        <v>1525</v>
      </c>
      <c r="L45" s="140"/>
      <c r="M45" s="163">
        <f>SUM(E45,G45,I45,K45)</f>
        <v>1880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80</v>
      </c>
      <c r="AA47" s="172">
        <f>SUM(AA10,AA19,AA28,AA37)</f>
        <v>1880</v>
      </c>
      <c r="AB47" s="195">
        <f>SUM(AB19,AB28,AB37)</f>
        <v>2376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55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1880</v>
      </c>
      <c r="N51" s="146"/>
      <c r="O51" s="73"/>
      <c r="P51" s="6"/>
      <c r="Q51" s="51" t="s">
        <v>24</v>
      </c>
      <c r="R51" s="1"/>
      <c r="S51" s="52"/>
      <c r="T51" s="98">
        <f>G54</f>
        <v>75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110</v>
      </c>
      <c r="F52" s="6"/>
      <c r="G52" s="175">
        <f>G45-G48-G50</f>
        <v>150</v>
      </c>
      <c r="H52" s="6"/>
      <c r="I52" s="175">
        <f>I45-I48-I50</f>
        <v>95</v>
      </c>
      <c r="J52" s="140"/>
      <c r="K52" s="175">
        <f>K45-K48-K50</f>
        <v>1525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47.5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940</v>
      </c>
      <c r="N53" s="146"/>
      <c r="O53" s="44"/>
      <c r="P53" s="110"/>
      <c r="Q53" s="223" t="s">
        <v>55</v>
      </c>
      <c r="R53" s="224"/>
      <c r="S53" s="225"/>
      <c r="T53" s="96">
        <f>K54</f>
        <v>762.5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55</v>
      </c>
      <c r="F54" s="6"/>
      <c r="G54" s="175">
        <f>G52/2</f>
        <v>75</v>
      </c>
      <c r="H54" s="6"/>
      <c r="I54" s="175">
        <f>I52/2</f>
        <v>47.5</v>
      </c>
      <c r="J54" s="140"/>
      <c r="K54" s="175">
        <f>K52/2</f>
        <v>762.5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940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55</v>
      </c>
      <c r="F56" s="6"/>
      <c r="G56" s="175">
        <f>G52/2</f>
        <v>75</v>
      </c>
      <c r="H56" s="6"/>
      <c r="I56" s="175">
        <f>I52/2</f>
        <v>47.5</v>
      </c>
      <c r="J56" s="140"/>
      <c r="K56" s="175">
        <f>K52/2</f>
        <v>762.5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198</v>
      </c>
      <c r="H58" s="6"/>
      <c r="I58" s="180">
        <f>AB30</f>
        <v>165</v>
      </c>
      <c r="J58" s="140"/>
      <c r="K58" s="180">
        <f>AB39</f>
        <v>2013</v>
      </c>
      <c r="L58" s="140"/>
      <c r="M58" s="180">
        <f>G58+I58+K58</f>
        <v>2376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2012-04-24T17:45:11Z</cp:lastPrinted>
  <dcterms:created xsi:type="dcterms:W3CDTF">1998-07-02T09:32:49Z</dcterms:created>
  <dcterms:modified xsi:type="dcterms:W3CDTF">2012-07-20T20:52:49Z</dcterms:modified>
</cp:coreProperties>
</file>