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awm\Desktop\"/>
    </mc:Choice>
  </mc:AlternateContent>
  <bookViews>
    <workbookView xWindow="0" yWindow="0" windowWidth="16185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5" i="1" l="1"/>
  <c r="B16" i="1" l="1"/>
  <c r="B21" i="1" s="1"/>
  <c r="B15" i="1"/>
  <c r="B17" i="1" s="1"/>
  <c r="B22" i="1" s="1"/>
  <c r="B23" i="1" l="1"/>
  <c r="B27" i="1" s="1"/>
  <c r="B28" i="1"/>
  <c r="B31" i="1" s="1"/>
  <c r="B29" i="1" l="1"/>
  <c r="B32" i="1" s="1"/>
  <c r="B34" i="1" s="1"/>
</calcChain>
</file>

<file path=xl/sharedStrings.xml><?xml version="1.0" encoding="utf-8"?>
<sst xmlns="http://schemas.openxmlformats.org/spreadsheetml/2006/main" count="35" uniqueCount="33">
  <si>
    <t>Faculty Lines</t>
  </si>
  <si>
    <t>Adjunct line per hour</t>
  </si>
  <si>
    <t>Faculty line per hour</t>
  </si>
  <si>
    <t>Full time faculty</t>
  </si>
  <si>
    <t>Core Courses</t>
  </si>
  <si>
    <t>First Year PNAPP OLY</t>
  </si>
  <si>
    <t>First Year TG</t>
  </si>
  <si>
    <t>Second Year PNAPP OLY</t>
  </si>
  <si>
    <t>Second Year PNAPP TAC</t>
  </si>
  <si>
    <t># of Faculty needed</t>
  </si>
  <si>
    <t>Core course hours</t>
  </si>
  <si>
    <t>Total faculty needed in core</t>
  </si>
  <si>
    <t>FT Faculty in core</t>
  </si>
  <si>
    <t>Adjunct Faculty needed in core</t>
  </si>
  <si>
    <t>Core courses</t>
  </si>
  <si>
    <t>FT Faculty Line Count</t>
  </si>
  <si>
    <t>Adjunct Faculty Line Count</t>
  </si>
  <si>
    <t>Total Faculty Lines in Core</t>
  </si>
  <si>
    <t>Concentration and electives</t>
  </si>
  <si>
    <t>Lines available</t>
  </si>
  <si>
    <t>FT Faculty Lines Available</t>
  </si>
  <si>
    <t>FT Workload/quarter</t>
  </si>
  <si>
    <t>FT Workload/year</t>
  </si>
  <si>
    <t>Adjunct Faculty Lines Available</t>
  </si>
  <si>
    <t>Number of concentrations and electives, FT Faculty</t>
  </si>
  <si>
    <t>Number of concentrations and electives, Adjunct Faculty</t>
  </si>
  <si>
    <t>Fall 19</t>
  </si>
  <si>
    <t>Concentrations and electives</t>
  </si>
  <si>
    <t>Fall 18</t>
  </si>
  <si>
    <t>Total</t>
  </si>
  <si>
    <t>Slack</t>
  </si>
  <si>
    <t>Winter 19</t>
  </si>
  <si>
    <t>Spring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</si>
</sst>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H6" sqref="H6"/>
    </sheetView>
  </sheetViews>
  <sheetFormatPr defaultRowHeight="15" x14ac:dyDescent="0.25"/>
  <cols>
    <col min="1" max="1" width="33.5703125" bestFit="1" customWidth="1"/>
    <col min="2" max="2" width="19.85546875" style="1" bestFit="1" customWidth="1"/>
    <col min="3" max="3" width="24.85546875" bestFit="1" customWidth="1"/>
    <col min="5" max="5" width="17.42578125" bestFit="1" customWidth="1"/>
    <col min="7" max="7" width="9.5703125" bestFit="1" customWidth="1"/>
    <col min="8" max="8" width="27.140625" bestFit="1" customWidth="1"/>
  </cols>
  <sheetData>
    <row r="1" spans="1:10" x14ac:dyDescent="0.25">
      <c r="A1" t="s">
        <v>0</v>
      </c>
      <c r="B1" s="1">
        <v>7.75</v>
      </c>
      <c r="H1" t="s">
        <v>27</v>
      </c>
      <c r="J1" t="s">
        <v>30</v>
      </c>
    </row>
    <row r="2" spans="1:10" x14ac:dyDescent="0.25">
      <c r="A2" t="s">
        <v>22</v>
      </c>
      <c r="B2" s="1">
        <v>30</v>
      </c>
      <c r="G2" t="s">
        <v>28</v>
      </c>
      <c r="H2">
        <v>9</v>
      </c>
      <c r="J2">
        <v>1</v>
      </c>
    </row>
    <row r="3" spans="1:10" x14ac:dyDescent="0.25">
      <c r="A3" t="s">
        <v>21</v>
      </c>
      <c r="B3" s="1">
        <f>B2/3</f>
        <v>10</v>
      </c>
      <c r="G3" t="s">
        <v>31</v>
      </c>
      <c r="H3">
        <v>6.5</v>
      </c>
      <c r="J3">
        <v>0</v>
      </c>
    </row>
    <row r="4" spans="1:10" x14ac:dyDescent="0.25">
      <c r="A4" t="s">
        <v>1</v>
      </c>
      <c r="B4" s="1">
        <v>6.25E-2</v>
      </c>
      <c r="G4" t="s">
        <v>32</v>
      </c>
      <c r="H4">
        <v>8.5</v>
      </c>
      <c r="J4">
        <v>2</v>
      </c>
    </row>
    <row r="5" spans="1:10" x14ac:dyDescent="0.25">
      <c r="A5" t="s">
        <v>2</v>
      </c>
      <c r="B5" s="1">
        <f>1/B3</f>
        <v>0.1</v>
      </c>
      <c r="G5" t="s">
        <v>26</v>
      </c>
      <c r="H5">
        <v>8</v>
      </c>
      <c r="J5">
        <v>1</v>
      </c>
    </row>
    <row r="6" spans="1:10" x14ac:dyDescent="0.25">
      <c r="A6" t="s">
        <v>3</v>
      </c>
      <c r="B6" s="1">
        <v>6</v>
      </c>
    </row>
    <row r="7" spans="1:10" x14ac:dyDescent="0.25">
      <c r="A7" t="s">
        <v>10</v>
      </c>
      <c r="B7" s="1">
        <v>6</v>
      </c>
    </row>
    <row r="9" spans="1:10" x14ac:dyDescent="0.25">
      <c r="A9" s="2" t="s">
        <v>4</v>
      </c>
      <c r="B9" s="1" t="s">
        <v>9</v>
      </c>
    </row>
    <row r="10" spans="1:10" x14ac:dyDescent="0.25">
      <c r="A10" t="s">
        <v>5</v>
      </c>
      <c r="B10" s="1">
        <v>3</v>
      </c>
    </row>
    <row r="11" spans="1:10" x14ac:dyDescent="0.25">
      <c r="A11" t="s">
        <v>6</v>
      </c>
      <c r="B11" s="1">
        <v>2</v>
      </c>
    </row>
    <row r="12" spans="1:10" x14ac:dyDescent="0.25">
      <c r="A12" t="s">
        <v>7</v>
      </c>
      <c r="B12" s="1">
        <v>2</v>
      </c>
    </row>
    <row r="13" spans="1:10" x14ac:dyDescent="0.25">
      <c r="A13" t="s">
        <v>8</v>
      </c>
      <c r="B13" s="1">
        <v>2</v>
      </c>
    </row>
    <row r="15" spans="1:10" x14ac:dyDescent="0.25">
      <c r="A15" t="s">
        <v>11</v>
      </c>
      <c r="B15" s="1">
        <f>SUM(B10:B13)</f>
        <v>9</v>
      </c>
    </row>
    <row r="16" spans="1:10" x14ac:dyDescent="0.25">
      <c r="A16" t="s">
        <v>12</v>
      </c>
      <c r="B16" s="1">
        <f>B6</f>
        <v>6</v>
      </c>
    </row>
    <row r="17" spans="1:3" x14ac:dyDescent="0.25">
      <c r="A17" t="s">
        <v>13</v>
      </c>
      <c r="B17" s="1">
        <f>B15-B16</f>
        <v>3</v>
      </c>
    </row>
    <row r="19" spans="1:3" x14ac:dyDescent="0.25">
      <c r="B19" s="1" t="s">
        <v>15</v>
      </c>
      <c r="C19" t="s">
        <v>16</v>
      </c>
    </row>
    <row r="20" spans="1:3" x14ac:dyDescent="0.25">
      <c r="A20" t="s">
        <v>14</v>
      </c>
    </row>
    <row r="21" spans="1:3" x14ac:dyDescent="0.25">
      <c r="A21" t="s">
        <v>15</v>
      </c>
      <c r="B21" s="1">
        <f>B16*B5*B7</f>
        <v>3.6000000000000005</v>
      </c>
    </row>
    <row r="22" spans="1:3" x14ac:dyDescent="0.25">
      <c r="A22" t="s">
        <v>16</v>
      </c>
      <c r="B22">
        <f>B17*B4*B7</f>
        <v>1.125</v>
      </c>
    </row>
    <row r="23" spans="1:3" x14ac:dyDescent="0.25">
      <c r="A23" t="s">
        <v>17</v>
      </c>
      <c r="B23" s="1">
        <f>B21+B22</f>
        <v>4.7250000000000005</v>
      </c>
    </row>
    <row r="26" spans="1:3" x14ac:dyDescent="0.25">
      <c r="A26" t="s">
        <v>18</v>
      </c>
    </row>
    <row r="27" spans="1:3" x14ac:dyDescent="0.25">
      <c r="A27" t="s">
        <v>19</v>
      </c>
      <c r="B27" s="1">
        <f>B1-B23</f>
        <v>3.0249999999999995</v>
      </c>
    </row>
    <row r="28" spans="1:3" x14ac:dyDescent="0.25">
      <c r="A28" t="s">
        <v>20</v>
      </c>
      <c r="B28" s="1">
        <f>B6-B21</f>
        <v>2.3999999999999995</v>
      </c>
    </row>
    <row r="29" spans="1:3" x14ac:dyDescent="0.25">
      <c r="A29" t="s">
        <v>23</v>
      </c>
      <c r="B29" s="1">
        <f>B27-B28</f>
        <v>0.625</v>
      </c>
    </row>
    <row r="31" spans="1:3" ht="30" x14ac:dyDescent="0.25">
      <c r="A31" s="3" t="s">
        <v>24</v>
      </c>
      <c r="B31" s="1">
        <f>B28/(B5*4)</f>
        <v>5.9999999999999982</v>
      </c>
    </row>
    <row r="32" spans="1:3" ht="30" x14ac:dyDescent="0.25">
      <c r="A32" s="3" t="s">
        <v>25</v>
      </c>
      <c r="B32" s="1">
        <f>B29/(B4*4)</f>
        <v>2.5</v>
      </c>
    </row>
    <row r="34" spans="1:2" x14ac:dyDescent="0.25">
      <c r="A34" t="s">
        <v>29</v>
      </c>
      <c r="B34" s="1">
        <f>B31+B32</f>
        <v>8.4999999999999982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Craw, Michael</dc:creator>
  <cp:lastModifiedBy>Craw, Michael</cp:lastModifiedBy>
  <dcterms:created xsi:type="dcterms:W3CDTF">2019-11-21T00:30:40Z</dcterms:created>
  <dcterms:modified xsi:type="dcterms:W3CDTF">2019-11-21T05:53:32Z</dcterms:modified>
</cp:coreProperties>
</file>