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MPA\Financial Aid\2020-2021 FA\"/>
    </mc:Choice>
  </mc:AlternateContent>
  <bookViews>
    <workbookView xWindow="0" yWindow="0" windowWidth="28800" windowHeight="13788"/>
  </bookViews>
  <sheets>
    <sheet name="Graduate List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G3" i="1" l="1"/>
  <c r="H3" i="1"/>
  <c r="A4" i="1"/>
  <c r="B4" i="1"/>
  <c r="C4" i="1"/>
  <c r="D4" i="1"/>
  <c r="E4" i="1"/>
  <c r="F4" i="1"/>
  <c r="A5" i="1"/>
  <c r="B5" i="1"/>
  <c r="C5" i="1"/>
  <c r="D5" i="1"/>
  <c r="E5" i="1"/>
  <c r="F5" i="1"/>
  <c r="A6" i="1"/>
  <c r="B6" i="1"/>
  <c r="C6" i="1"/>
  <c r="D6" i="1"/>
  <c r="E6" i="1"/>
  <c r="F6" i="1"/>
  <c r="A7" i="1"/>
  <c r="B7" i="1"/>
  <c r="C7" i="1"/>
  <c r="D7" i="1"/>
  <c r="E7" i="1"/>
  <c r="F7" i="1"/>
  <c r="A8" i="1"/>
  <c r="B8" i="1"/>
  <c r="C8" i="1"/>
  <c r="D8" i="1"/>
  <c r="E8" i="1"/>
  <c r="F8" i="1"/>
  <c r="H8" i="1"/>
  <c r="A9" i="1"/>
  <c r="B9" i="1"/>
  <c r="C9" i="1"/>
  <c r="D9" i="1"/>
  <c r="E9" i="1"/>
  <c r="F9" i="1"/>
  <c r="H9" i="1"/>
  <c r="A10" i="1"/>
  <c r="B10" i="1"/>
  <c r="C10" i="1"/>
  <c r="D10" i="1"/>
  <c r="E10" i="1"/>
  <c r="F10" i="1"/>
  <c r="G10" i="1"/>
  <c r="H10" i="1"/>
  <c r="A11" i="1"/>
  <c r="B11" i="1"/>
  <c r="C11" i="1"/>
  <c r="D11" i="1"/>
  <c r="E11" i="1"/>
  <c r="F11" i="1"/>
  <c r="H11" i="1"/>
  <c r="A12" i="1"/>
  <c r="B12" i="1"/>
  <c r="C12" i="1"/>
  <c r="D12" i="1"/>
  <c r="E12" i="1"/>
  <c r="F12" i="1"/>
  <c r="A13" i="1"/>
  <c r="B13" i="1"/>
  <c r="C13" i="1"/>
  <c r="D13" i="1"/>
  <c r="E13" i="1"/>
  <c r="F13" i="1"/>
  <c r="A14" i="1"/>
  <c r="C14" i="1"/>
  <c r="D14" i="1"/>
  <c r="E14" i="1"/>
  <c r="F14" i="1"/>
  <c r="A15" i="1"/>
  <c r="B15" i="1"/>
  <c r="C15" i="1"/>
  <c r="D15" i="1"/>
  <c r="E15" i="1"/>
  <c r="F15" i="1"/>
  <c r="H15" i="1"/>
  <c r="A16" i="1"/>
  <c r="B16" i="1"/>
  <c r="C16" i="1"/>
  <c r="D16" i="1"/>
  <c r="E16" i="1"/>
  <c r="F16" i="1"/>
  <c r="A17" i="1"/>
  <c r="B17" i="1"/>
  <c r="C17" i="1"/>
  <c r="D17" i="1"/>
  <c r="E17" i="1"/>
  <c r="F17" i="1"/>
  <c r="A18" i="1"/>
  <c r="B18" i="1"/>
  <c r="C18" i="1"/>
  <c r="D18" i="1"/>
  <c r="E18" i="1"/>
  <c r="F18" i="1"/>
  <c r="G18" i="1"/>
  <c r="A19" i="1"/>
  <c r="B19" i="1"/>
  <c r="C19" i="1"/>
  <c r="D19" i="1"/>
  <c r="E19" i="1"/>
  <c r="F19" i="1"/>
  <c r="A20" i="1"/>
  <c r="B20" i="1"/>
  <c r="C20" i="1"/>
  <c r="D20" i="1"/>
  <c r="E20" i="1"/>
  <c r="F20" i="1"/>
  <c r="G20" i="1"/>
  <c r="H20" i="1"/>
  <c r="C21" i="1"/>
  <c r="D21" i="1"/>
  <c r="E21" i="1"/>
</calcChain>
</file>

<file path=xl/sharedStrings.xml><?xml version="1.0" encoding="utf-8"?>
<sst xmlns="http://schemas.openxmlformats.org/spreadsheetml/2006/main" count="12" uniqueCount="12">
  <si>
    <t>Note, there are not sufficient funds to award this for FY21.</t>
  </si>
  <si>
    <t>Note, in FY19 there were codes mis-appplied to the bilezikian fellowships. Let's consult and make sure we get it correct this time.</t>
  </si>
  <si>
    <t>Note, there's only $384 available to spend.</t>
  </si>
  <si>
    <t>Program</t>
  </si>
  <si>
    <t>Average size of each award</t>
  </si>
  <si>
    <t># of Award</t>
  </si>
  <si>
    <t>Advertized Amt</t>
  </si>
  <si>
    <t>Title</t>
  </si>
  <si>
    <t>Org</t>
  </si>
  <si>
    <t>To be advertised during FY20 and awarded in FY21</t>
  </si>
  <si>
    <t>Graduate Fellowships Awards to be advertised</t>
  </si>
  <si>
    <t>*7,690 ea. program(PN)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</si>
</sst>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" fontId="0" fillId="0" borderId="0" xfId="0" applyNumberFormat="1"/>
    <xf numFmtId="164" fontId="0" fillId="0" borderId="0" xfId="1" applyNumberFormat="1" applyFont="1"/>
    <xf numFmtId="1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164" fontId="3" fillId="0" borderId="0" xfId="1" applyNumberFormat="1" applyFont="1"/>
    <xf numFmtId="1" fontId="3" fillId="0" borderId="0" xfId="0" applyNumberFormat="1" applyFont="1"/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undation%20folders/Foundation%20Scholarships/21%20Scholarships/2020-21%20Scholarships%20&amp;%20Fellowships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Undergrad Master List"/>
      <sheetName val="Grad Master List"/>
      <sheetName val="Tacoma"/>
      <sheetName val="Other"/>
      <sheetName val="Data-Foundation Endowment"/>
      <sheetName val="Data-College Endowments"/>
      <sheetName val="Data-Annual Scholar Balance"/>
      <sheetName val="Distribution Worksheet(Foun)"/>
      <sheetName val="Distribution Worksheet (Coll)"/>
      <sheetName val="Annual Fund distrib Detail"/>
      <sheetName val="Graduate List"/>
      <sheetName val="Undergraduate List"/>
      <sheetName val="Tacoma To Advertise"/>
      <sheetName val="Other To Advertise"/>
      <sheetName val="For Followup Research"/>
      <sheetName val="FY19 Notes"/>
    </sheetNames>
    <sheetDataSet>
      <sheetData sheetId="0" refreshError="1"/>
      <sheetData sheetId="1" refreshError="1"/>
      <sheetData sheetId="2" refreshError="1">
        <row r="4">
          <cell r="K4" t="str">
            <v>Notes</v>
          </cell>
          <cell r="L4" t="str">
            <v>Criteria</v>
          </cell>
        </row>
        <row r="5">
          <cell r="A5">
            <v>9204</v>
          </cell>
          <cell r="B5" t="str">
            <v>Teacher Education Diversity</v>
          </cell>
          <cell r="J5" t="str">
            <v>MIT</v>
          </cell>
        </row>
        <row r="6">
          <cell r="A6">
            <v>9259</v>
          </cell>
          <cell r="B6" t="str">
            <v>Emory Pyle</v>
          </cell>
          <cell r="G6">
            <v>500</v>
          </cell>
          <cell r="H6">
            <v>1</v>
          </cell>
          <cell r="I6">
            <v>500</v>
          </cell>
          <cell r="J6" t="str">
            <v>MES</v>
          </cell>
        </row>
        <row r="7">
          <cell r="A7">
            <v>92115</v>
          </cell>
          <cell r="B7" t="str">
            <v>Brooks MES Fellowship</v>
          </cell>
          <cell r="G7">
            <v>1000</v>
          </cell>
          <cell r="H7">
            <v>1</v>
          </cell>
          <cell r="I7">
            <v>1000</v>
          </cell>
          <cell r="J7" t="str">
            <v>MES</v>
          </cell>
        </row>
        <row r="8">
          <cell r="A8">
            <v>9257</v>
          </cell>
          <cell r="B8" t="str">
            <v xml:space="preserve">Sue Crystal Tribal MPA Student Support </v>
          </cell>
          <cell r="G8">
            <v>3000</v>
          </cell>
          <cell r="H8">
            <v>1</v>
          </cell>
          <cell r="I8">
            <v>3000</v>
          </cell>
          <cell r="J8" t="str">
            <v>MPA</v>
          </cell>
        </row>
        <row r="9">
          <cell r="A9" t="str">
            <v>96085/9685/92066</v>
          </cell>
          <cell r="B9" t="str">
            <v>MES Directors' Fellowship in Sustainability</v>
          </cell>
          <cell r="G9">
            <v>1660</v>
          </cell>
          <cell r="H9">
            <v>1</v>
          </cell>
          <cell r="I9">
            <v>1660</v>
          </cell>
          <cell r="J9" t="str">
            <v>MES</v>
          </cell>
          <cell r="L9" t="str">
            <v>Must demonstrate financial need. In  exchange for this financial support, Fellows will work for organizations and engage in meaningful applications of their academic work in the field of sustainability</v>
          </cell>
        </row>
        <row r="10">
          <cell r="A10" t="str">
            <v>96053/9653</v>
          </cell>
          <cell r="B10" t="str">
            <v>Sara Bilezikian Sustainability Fellowship</v>
          </cell>
          <cell r="G10">
            <v>8765</v>
          </cell>
          <cell r="H10">
            <v>1</v>
          </cell>
          <cell r="I10">
            <v>8765</v>
          </cell>
          <cell r="J10" t="str">
            <v>MPA</v>
          </cell>
          <cell r="K10" t="str">
            <v>should be only MPA, not alternating between MES and MPA. If a first year MPA student receives this scholarship they should also receive it for their second year, meaning this scholarship is meant to support a student throughout their entire time in the MPA program.</v>
          </cell>
        </row>
        <row r="11">
          <cell r="A11" t="str">
            <v>96026/9626/61007/61010</v>
          </cell>
          <cell r="B11" t="str">
            <v>Hearst Foundation Scholarship</v>
          </cell>
          <cell r="G11">
            <v>18487.3966</v>
          </cell>
          <cell r="H11">
            <v>6</v>
          </cell>
          <cell r="I11">
            <v>3081.2327666666665</v>
          </cell>
          <cell r="J11" t="str">
            <v>MIT/MPA</v>
          </cell>
          <cell r="K11" t="str">
            <v>First priority goes to Native American students in the MiT program. Native American students will be considered in the MPA program for any remaining funds.</v>
          </cell>
          <cell r="L11" t="str">
            <v>Native American Students in the MIT program receive top priority.</v>
          </cell>
        </row>
        <row r="12">
          <cell r="A12" t="str">
            <v>96035/9635/61013</v>
          </cell>
          <cell r="B12" t="str">
            <v xml:space="preserve">Sara Ann Bilezikian Fellowship </v>
          </cell>
          <cell r="G12">
            <v>18285.39</v>
          </cell>
          <cell r="H12">
            <v>2</v>
          </cell>
          <cell r="I12">
            <v>9142.6949999999997</v>
          </cell>
          <cell r="J12" t="str">
            <v>MES</v>
          </cell>
          <cell r="K12" t="str">
            <v xml:space="preserve">should work in the same way as the other bilezikian fellowship, but for MES students. </v>
          </cell>
        </row>
        <row r="13">
          <cell r="A13" t="str">
            <v>96057/9657</v>
          </cell>
          <cell r="B13" t="str">
            <v>Evergreen Sustainability Fellowship</v>
          </cell>
          <cell r="G13">
            <v>23070</v>
          </cell>
          <cell r="H13">
            <v>8</v>
          </cell>
          <cell r="I13">
            <v>2883.75</v>
          </cell>
          <cell r="J13" t="str">
            <v>MES/MPA/MIT</v>
          </cell>
        </row>
        <row r="14">
          <cell r="A14" t="str">
            <v>61003/61011</v>
          </cell>
          <cell r="B14" t="str">
            <v>Graduate Fellowship Trust</v>
          </cell>
          <cell r="G14">
            <v>14678.768700000001</v>
          </cell>
          <cell r="H14">
            <v>12</v>
          </cell>
          <cell r="I14">
            <v>1223.2307250000001</v>
          </cell>
          <cell r="J14" t="str">
            <v>MES/MPA</v>
          </cell>
        </row>
        <row r="15">
          <cell r="A15">
            <v>61005</v>
          </cell>
          <cell r="B15" t="str">
            <v>Judge Carol Fuller Graduate Fellowship</v>
          </cell>
          <cell r="G15">
            <v>2984.8065000000006</v>
          </cell>
          <cell r="H15">
            <v>1</v>
          </cell>
          <cell r="I15">
            <v>2984.8065000000006</v>
          </cell>
          <cell r="J15" t="str">
            <v>MPA/MIT</v>
          </cell>
        </row>
        <row r="16">
          <cell r="A16">
            <v>61014</v>
          </cell>
          <cell r="B16" t="str">
            <v>MPA Tribal Program Endowment</v>
          </cell>
          <cell r="G16">
            <v>2902.4722000000002</v>
          </cell>
          <cell r="H16">
            <v>1</v>
          </cell>
          <cell r="I16">
            <v>2902.4722000000002</v>
          </cell>
          <cell r="J16" t="str">
            <v>MPA</v>
          </cell>
          <cell r="L16" t="str">
            <v>Awarded to a female student in the MPA program. Preference given to a student of color and/or over 30</v>
          </cell>
        </row>
        <row r="17">
          <cell r="A17">
            <v>9015</v>
          </cell>
          <cell r="B17" t="str">
            <v>Walker MPA Scholarship</v>
          </cell>
          <cell r="G17">
            <v>400</v>
          </cell>
          <cell r="H17">
            <v>1</v>
          </cell>
          <cell r="I17">
            <v>400</v>
          </cell>
          <cell r="J17" t="str">
            <v>MPA</v>
          </cell>
        </row>
        <row r="18">
          <cell r="A18">
            <v>57047</v>
          </cell>
          <cell r="B18" t="str">
            <v>Alumni &amp; Friends Fellowships</v>
          </cell>
          <cell r="J18" t="str">
            <v>MES/MPA/MIT</v>
          </cell>
        </row>
        <row r="19">
          <cell r="A19">
            <v>9015</v>
          </cell>
          <cell r="B19" t="str">
            <v>Foundation Graduate Fellowships</v>
          </cell>
          <cell r="G19">
            <v>26250</v>
          </cell>
          <cell r="H19">
            <v>6</v>
          </cell>
          <cell r="I19">
            <v>4375</v>
          </cell>
          <cell r="J19" t="str">
            <v>MES/MPA/MIT</v>
          </cell>
          <cell r="K19" t="str">
            <v>6 awards x $4375 each grad program gets two awards</v>
          </cell>
        </row>
        <row r="20">
          <cell r="A20">
            <v>92125</v>
          </cell>
          <cell r="B20" t="str">
            <v>Randy Ray Memorial Scholarship</v>
          </cell>
          <cell r="G20">
            <v>2000</v>
          </cell>
          <cell r="H20">
            <v>2</v>
          </cell>
          <cell r="I20">
            <v>1000</v>
          </cell>
          <cell r="J20" t="str">
            <v>MES</v>
          </cell>
        </row>
        <row r="21">
          <cell r="A21" t="str">
            <v>94006/97006</v>
          </cell>
          <cell r="B21" t="str">
            <v>Soule Family Fellowship</v>
          </cell>
          <cell r="G21">
            <v>2375</v>
          </cell>
          <cell r="H21">
            <v>1</v>
          </cell>
          <cell r="I21">
            <v>2375</v>
          </cell>
          <cell r="J21" t="str">
            <v>MES</v>
          </cell>
          <cell r="K21" t="str">
            <v>MPA/MES alternate years</v>
          </cell>
          <cell r="L21" t="str">
            <v>Awarded to a student doing work in the area of environmental studies and/or public health.  The applicant must demonstrate financial need.</v>
          </cell>
        </row>
        <row r="23">
          <cell r="G23">
            <v>126358.834</v>
          </cell>
          <cell r="H23">
            <v>45</v>
          </cell>
          <cell r="I23">
            <v>2807.9740888888891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2"/>
  <sheetViews>
    <sheetView tabSelected="1" topLeftCell="A4" workbookViewId="0">
      <selection activeCell="C15" sqref="C15"/>
    </sheetView>
  </sheetViews>
  <sheetFormatPr defaultRowHeight="14.4" x14ac:dyDescent="0.3"/>
  <cols>
    <col min="1" max="1" width="22.44140625" bestFit="1" customWidth="1"/>
    <col min="2" max="2" width="74.88671875" bestFit="1" customWidth="1"/>
    <col min="3" max="3" width="14.44140625" bestFit="1" customWidth="1"/>
    <col min="4" max="4" width="10.33203125" bestFit="1" customWidth="1"/>
    <col min="5" max="5" width="24.44140625" bestFit="1" customWidth="1"/>
    <col min="6" max="6" width="14" bestFit="1" customWidth="1"/>
    <col min="7" max="7" width="46.109375" customWidth="1"/>
    <col min="8" max="8" width="45" customWidth="1"/>
  </cols>
  <sheetData>
    <row r="1" spans="1:8" ht="31.35" customHeight="1" x14ac:dyDescent="0.3">
      <c r="A1" s="11" t="s">
        <v>10</v>
      </c>
      <c r="B1" s="11"/>
      <c r="C1" s="11"/>
      <c r="D1" s="11"/>
      <c r="E1" s="11"/>
      <c r="F1" s="11"/>
      <c r="G1" s="11"/>
      <c r="H1" s="11"/>
    </row>
    <row r="2" spans="1:8" ht="31.35" customHeight="1" x14ac:dyDescent="0.3">
      <c r="A2" s="11" t="s">
        <v>9</v>
      </c>
      <c r="B2" s="12"/>
      <c r="C2" s="12"/>
      <c r="D2" s="12"/>
      <c r="E2" s="12"/>
      <c r="F2" s="12"/>
      <c r="G2" s="12"/>
      <c r="H2" s="12"/>
    </row>
    <row r="3" spans="1:8" ht="27.15" customHeight="1" x14ac:dyDescent="0.3">
      <c r="A3" s="8" t="s">
        <v>8</v>
      </c>
      <c r="B3" s="8" t="s">
        <v>7</v>
      </c>
      <c r="C3" s="8" t="s">
        <v>6</v>
      </c>
      <c r="D3" s="8" t="s">
        <v>5</v>
      </c>
      <c r="E3" s="8" t="s">
        <v>4</v>
      </c>
      <c r="F3" s="8" t="s">
        <v>3</v>
      </c>
      <c r="G3" s="8" t="str">
        <f>'[1]Grad Master List'!K4</f>
        <v>Notes</v>
      </c>
      <c r="H3" s="8" t="str">
        <f>'[1]Grad Master List'!L4</f>
        <v>Criteria</v>
      </c>
    </row>
    <row r="4" spans="1:8" x14ac:dyDescent="0.3">
      <c r="A4" s="3">
        <f>'[1]Grad Master List'!A5</f>
        <v>9204</v>
      </c>
      <c r="B4" t="str">
        <f>'[1]Grad Master List'!B5</f>
        <v>Teacher Education Diversity</v>
      </c>
      <c r="C4" s="2" t="e">
        <f>'[1]Grad Master List'!G5</f>
        <v>#REF!</v>
      </c>
      <c r="D4" s="1" t="e">
        <f>'[1]Grad Master List'!H5</f>
        <v>#REF!</v>
      </c>
      <c r="E4" s="2" t="e">
        <f>'[1]Grad Master List'!I5</f>
        <v>#REF!</v>
      </c>
      <c r="F4" t="str">
        <f>'[1]Grad Master List'!J5</f>
        <v>MIT</v>
      </c>
      <c r="G4" t="s">
        <v>2</v>
      </c>
    </row>
    <row r="5" spans="1:8" x14ac:dyDescent="0.3">
      <c r="A5" s="3">
        <f>'[1]Grad Master List'!A6</f>
        <v>9259</v>
      </c>
      <c r="B5" t="str">
        <f>'[1]Grad Master List'!B6</f>
        <v>Emory Pyle</v>
      </c>
      <c r="C5" s="2">
        <f>'[1]Grad Master List'!G6</f>
        <v>500</v>
      </c>
      <c r="D5" s="1">
        <f>'[1]Grad Master List'!H6</f>
        <v>1</v>
      </c>
      <c r="E5" s="2">
        <f>'[1]Grad Master List'!I6</f>
        <v>500</v>
      </c>
      <c r="F5" t="str">
        <f>'[1]Grad Master List'!J6</f>
        <v>MES</v>
      </c>
    </row>
    <row r="6" spans="1:8" x14ac:dyDescent="0.3">
      <c r="A6" s="3">
        <f>'[1]Grad Master List'!A7</f>
        <v>92115</v>
      </c>
      <c r="B6" t="str">
        <f>'[1]Grad Master List'!B7</f>
        <v>Brooks MES Fellowship</v>
      </c>
      <c r="C6" s="2">
        <f>'[1]Grad Master List'!G7</f>
        <v>1000</v>
      </c>
      <c r="D6" s="1">
        <f>'[1]Grad Master List'!H7</f>
        <v>1</v>
      </c>
      <c r="E6" s="2">
        <f>'[1]Grad Master List'!I7</f>
        <v>1000</v>
      </c>
      <c r="F6" t="str">
        <f>'[1]Grad Master List'!J7</f>
        <v>MES</v>
      </c>
    </row>
    <row r="7" spans="1:8" x14ac:dyDescent="0.3">
      <c r="A7" s="3">
        <f>'[1]Grad Master List'!A8</f>
        <v>9257</v>
      </c>
      <c r="B7" s="10" t="str">
        <f>'[1]Grad Master List'!B8</f>
        <v xml:space="preserve">Sue Crystal Tribal MPA Student Support </v>
      </c>
      <c r="C7" s="2">
        <f>'[1]Grad Master List'!G8</f>
        <v>3000</v>
      </c>
      <c r="D7" s="1">
        <f>'[1]Grad Master List'!H8</f>
        <v>1</v>
      </c>
      <c r="E7" s="2">
        <f>'[1]Grad Master List'!I8</f>
        <v>3000</v>
      </c>
      <c r="F7" t="str">
        <f>'[1]Grad Master List'!J8</f>
        <v>MPA</v>
      </c>
    </row>
    <row r="8" spans="1:8" ht="61.5" customHeight="1" x14ac:dyDescent="0.3">
      <c r="A8" s="3" t="str">
        <f>'[1]Grad Master List'!A9</f>
        <v>96085/9685/92066</v>
      </c>
      <c r="B8" t="str">
        <f>'[1]Grad Master List'!B9</f>
        <v>MES Directors' Fellowship in Sustainability</v>
      </c>
      <c r="C8" s="2">
        <f>'[1]Grad Master List'!G9</f>
        <v>1660</v>
      </c>
      <c r="D8" s="1">
        <f>'[1]Grad Master List'!H9</f>
        <v>1</v>
      </c>
      <c r="E8" s="2">
        <f>'[1]Grad Master List'!I9</f>
        <v>1660</v>
      </c>
      <c r="F8" t="str">
        <f>'[1]Grad Master List'!J9</f>
        <v>MES</v>
      </c>
      <c r="H8" s="4" t="str">
        <f>'[1]Grad Master List'!L9</f>
        <v>Must demonstrate financial need. In  exchange for this financial support, Fellows will work for organizations and engage in meaningful applications of their academic work in the field of sustainability</v>
      </c>
    </row>
    <row r="9" spans="1:8" ht="90.75" customHeight="1" x14ac:dyDescent="0.3">
      <c r="A9" s="3" t="str">
        <f>'[1]Grad Master List'!A10</f>
        <v>96053/9653</v>
      </c>
      <c r="B9" s="9" t="str">
        <f>'[1]Grad Master List'!B10</f>
        <v>Sara Bilezikian Sustainability Fellowship</v>
      </c>
      <c r="C9" s="2">
        <f>'[1]Grad Master List'!G10</f>
        <v>8765</v>
      </c>
      <c r="D9" s="1">
        <f>'[1]Grad Master List'!H10</f>
        <v>1</v>
      </c>
      <c r="E9" s="2">
        <f>'[1]Grad Master List'!I10</f>
        <v>8765</v>
      </c>
      <c r="F9" t="str">
        <f>'[1]Grad Master List'!J10</f>
        <v>MPA</v>
      </c>
      <c r="G9" s="4" t="s">
        <v>1</v>
      </c>
      <c r="H9" s="4" t="str">
        <f>'[1]Grad Master List'!K10</f>
        <v>should be only MPA, not alternating between MES and MPA. If a first year MPA student receives this scholarship they should also receive it for their second year, meaning this scholarship is meant to support a student throughout their entire time in the MPA program.</v>
      </c>
    </row>
    <row r="10" spans="1:8" ht="57.6" x14ac:dyDescent="0.3">
      <c r="A10" s="3" t="str">
        <f>'[1]Grad Master List'!A11</f>
        <v>96026/9626/61007/61010</v>
      </c>
      <c r="B10" s="9" t="str">
        <f>'[1]Grad Master List'!B11</f>
        <v>Hearst Foundation Scholarship</v>
      </c>
      <c r="C10" s="2">
        <f>'[1]Grad Master List'!G11</f>
        <v>18487.3966</v>
      </c>
      <c r="D10" s="1">
        <f>'[1]Grad Master List'!H11</f>
        <v>6</v>
      </c>
      <c r="E10" s="2">
        <f>'[1]Grad Master List'!I11</f>
        <v>3081.2327666666665</v>
      </c>
      <c r="F10" t="str">
        <f>'[1]Grad Master List'!J11</f>
        <v>MIT/MPA</v>
      </c>
      <c r="G10" s="4" t="str">
        <f>'[1]Grad Master List'!K11</f>
        <v>First priority goes to Native American students in the MiT program. Native American students will be considered in the MPA program for any remaining funds.</v>
      </c>
      <c r="H10" s="7" t="str">
        <f>'[1]Grad Master List'!L11</f>
        <v>Native American Students in the MIT program receive top priority.</v>
      </c>
    </row>
    <row r="11" spans="1:8" ht="28.8" x14ac:dyDescent="0.3">
      <c r="A11" s="3" t="str">
        <f>'[1]Grad Master List'!A12</f>
        <v>96035/9635/61013</v>
      </c>
      <c r="B11" t="str">
        <f>'[1]Grad Master List'!B12</f>
        <v xml:space="preserve">Sara Ann Bilezikian Fellowship </v>
      </c>
      <c r="C11" s="2">
        <f>'[1]Grad Master List'!G12</f>
        <v>18285.39</v>
      </c>
      <c r="D11" s="1">
        <f>'[1]Grad Master List'!H12</f>
        <v>2</v>
      </c>
      <c r="E11" s="2">
        <f>'[1]Grad Master List'!I12</f>
        <v>9142.6949999999997</v>
      </c>
      <c r="F11" t="str">
        <f>'[1]Grad Master List'!J12</f>
        <v>MES</v>
      </c>
      <c r="H11" s="4" t="str">
        <f>'[1]Grad Master List'!K12</f>
        <v xml:space="preserve">should work in the same way as the other bilezikian fellowship, but for MES students. </v>
      </c>
    </row>
    <row r="12" spans="1:8" x14ac:dyDescent="0.3">
      <c r="A12" s="3" t="str">
        <f>'[1]Grad Master List'!A13</f>
        <v>96057/9657</v>
      </c>
      <c r="B12" t="str">
        <f>'[1]Grad Master List'!B13</f>
        <v>Evergreen Sustainability Fellowship</v>
      </c>
      <c r="C12" s="2">
        <f>'[1]Grad Master List'!G13</f>
        <v>23070</v>
      </c>
      <c r="D12" s="1">
        <f>'[1]Grad Master List'!H13</f>
        <v>8</v>
      </c>
      <c r="E12" s="2">
        <f>'[1]Grad Master List'!I13</f>
        <v>2883.75</v>
      </c>
      <c r="F12" t="str">
        <f>'[1]Grad Master List'!J13</f>
        <v>MES/MPA/MIT</v>
      </c>
      <c r="G12" t="s">
        <v>11</v>
      </c>
    </row>
    <row r="13" spans="1:8" x14ac:dyDescent="0.3">
      <c r="A13" s="3" t="str">
        <f>'[1]Grad Master List'!A14</f>
        <v>61003/61011</v>
      </c>
      <c r="B13" s="9" t="str">
        <f>'[1]Grad Master List'!B14</f>
        <v>Graduate Fellowship Trust</v>
      </c>
      <c r="C13" s="2">
        <f>'[1]Grad Master List'!G14</f>
        <v>14678.768700000001</v>
      </c>
      <c r="D13" s="1">
        <f>'[1]Grad Master List'!H14</f>
        <v>12</v>
      </c>
      <c r="E13" s="2">
        <f>'[1]Grad Master List'!I14</f>
        <v>1223.2307250000001</v>
      </c>
      <c r="F13" t="str">
        <f>'[1]Grad Master List'!J14</f>
        <v>MES/MPA</v>
      </c>
    </row>
    <row r="14" spans="1:8" x14ac:dyDescent="0.3">
      <c r="A14" s="3">
        <f>'[1]Grad Master List'!A15</f>
        <v>61005</v>
      </c>
      <c r="B14" s="10" t="str">
        <f>'[1]Grad Master List'!B15</f>
        <v>Judge Carol Fuller Graduate Fellowship</v>
      </c>
      <c r="C14" s="2">
        <f>'[1]Grad Master List'!G15</f>
        <v>2984.8065000000006</v>
      </c>
      <c r="D14" s="1">
        <f>'[1]Grad Master List'!H15</f>
        <v>1</v>
      </c>
      <c r="E14" s="2">
        <f>'[1]Grad Master List'!I15</f>
        <v>2984.8065000000006</v>
      </c>
      <c r="F14" t="str">
        <f>'[1]Grad Master List'!J15</f>
        <v>MPA/MIT</v>
      </c>
    </row>
    <row r="15" spans="1:8" ht="43.2" x14ac:dyDescent="0.3">
      <c r="A15" s="3">
        <f>'[1]Grad Master List'!A16</f>
        <v>61014</v>
      </c>
      <c r="B15" s="10" t="str">
        <f>'[1]Grad Master List'!B16</f>
        <v>MPA Tribal Program Endowment</v>
      </c>
      <c r="C15" s="2">
        <f>'[1]Grad Master List'!G16</f>
        <v>2902.4722000000002</v>
      </c>
      <c r="D15" s="1">
        <f>'[1]Grad Master List'!H16</f>
        <v>1</v>
      </c>
      <c r="E15" s="2">
        <f>'[1]Grad Master List'!I16</f>
        <v>2902.4722000000002</v>
      </c>
      <c r="F15" t="str">
        <f>'[1]Grad Master List'!J16</f>
        <v>MPA</v>
      </c>
      <c r="H15" s="4" t="str">
        <f>'[1]Grad Master List'!L16</f>
        <v>Awarded to a female student in the MPA program. Preference given to a student of color and/or over 30</v>
      </c>
    </row>
    <row r="16" spans="1:8" x14ac:dyDescent="0.3">
      <c r="A16" s="3">
        <f>'[1]Grad Master List'!A17</f>
        <v>9015</v>
      </c>
      <c r="B16" s="9" t="str">
        <f>'[1]Grad Master List'!B17</f>
        <v>Walker MPA Scholarship</v>
      </c>
      <c r="C16" s="2">
        <f>'[1]Grad Master List'!G17</f>
        <v>400</v>
      </c>
      <c r="D16" s="1">
        <f>'[1]Grad Master List'!H17</f>
        <v>1</v>
      </c>
      <c r="E16" s="2">
        <f>'[1]Grad Master List'!I17</f>
        <v>400</v>
      </c>
      <c r="F16" t="str">
        <f>'[1]Grad Master List'!J17</f>
        <v>MPA</v>
      </c>
    </row>
    <row r="17" spans="1:8" x14ac:dyDescent="0.3">
      <c r="A17" s="3">
        <f>'[1]Grad Master List'!A18</f>
        <v>57047</v>
      </c>
      <c r="B17" s="9" t="str">
        <f>'[1]Grad Master List'!B18</f>
        <v>Alumni &amp; Friends Fellowships</v>
      </c>
      <c r="C17" s="2" t="e">
        <f>'[1]Grad Master List'!G18</f>
        <v>#REF!</v>
      </c>
      <c r="D17" s="1" t="e">
        <f>'[1]Grad Master List'!H18</f>
        <v>#REF!</v>
      </c>
      <c r="E17" s="2" t="e">
        <f>'[1]Grad Master List'!I18</f>
        <v>#REF!</v>
      </c>
      <c r="F17" t="str">
        <f>'[1]Grad Master List'!J18</f>
        <v>MES/MPA/MIT</v>
      </c>
      <c r="G17" t="s">
        <v>0</v>
      </c>
    </row>
    <row r="18" spans="1:8" x14ac:dyDescent="0.3">
      <c r="A18" s="3">
        <f>'[1]Grad Master List'!A19</f>
        <v>9015</v>
      </c>
      <c r="B18" s="9" t="str">
        <f>'[1]Grad Master List'!B19</f>
        <v>Foundation Graduate Fellowships</v>
      </c>
      <c r="C18" s="2">
        <f>'[1]Grad Master List'!G19</f>
        <v>26250</v>
      </c>
      <c r="D18" s="1">
        <f>'[1]Grad Master List'!H19</f>
        <v>6</v>
      </c>
      <c r="E18" s="2">
        <f>'[1]Grad Master List'!I19</f>
        <v>4375</v>
      </c>
      <c r="F18" t="str">
        <f>'[1]Grad Master List'!J19</f>
        <v>MES/MPA/MIT</v>
      </c>
      <c r="G18" s="4" t="str">
        <f>'[1]Grad Master List'!K19</f>
        <v>6 awards x $4375 each grad program gets two awards</v>
      </c>
    </row>
    <row r="19" spans="1:8" x14ac:dyDescent="0.3">
      <c r="A19" s="3">
        <f>'[1]Grad Master List'!A20</f>
        <v>92125</v>
      </c>
      <c r="B19" t="str">
        <f>'[1]Grad Master List'!B20</f>
        <v>Randy Ray Memorial Scholarship</v>
      </c>
      <c r="C19" s="2">
        <f>'[1]Grad Master List'!G20</f>
        <v>2000</v>
      </c>
      <c r="D19" s="1">
        <f>'[1]Grad Master List'!H20</f>
        <v>2</v>
      </c>
      <c r="E19" s="2">
        <f>'[1]Grad Master List'!I20</f>
        <v>1000</v>
      </c>
      <c r="F19" t="str">
        <f>'[1]Grad Master List'!J20</f>
        <v>MES</v>
      </c>
      <c r="G19" s="4"/>
    </row>
    <row r="20" spans="1:8" ht="43.2" x14ac:dyDescent="0.3">
      <c r="A20" s="3" t="str">
        <f>'[1]Grad Master List'!A21</f>
        <v>94006/97006</v>
      </c>
      <c r="B20" t="str">
        <f>'[1]Grad Master List'!B21</f>
        <v>Soule Family Fellowship</v>
      </c>
      <c r="C20" s="2">
        <f>'[1]Grad Master List'!G21</f>
        <v>2375</v>
      </c>
      <c r="D20" s="1">
        <f>'[1]Grad Master List'!H21</f>
        <v>1</v>
      </c>
      <c r="E20" s="2">
        <f>'[1]Grad Master List'!I21</f>
        <v>2375</v>
      </c>
      <c r="F20" t="str">
        <f>'[1]Grad Master List'!J21</f>
        <v>MES</v>
      </c>
      <c r="G20" t="str">
        <f>'[1]Grad Master List'!K21</f>
        <v>MPA/MES alternate years</v>
      </c>
      <c r="H20" s="4" t="str">
        <f>'[1]Grad Master List'!L21</f>
        <v>Awarded to a student doing work in the area of environmental studies and/or public health.  The applicant must demonstrate financial need.</v>
      </c>
    </row>
    <row r="21" spans="1:8" ht="15.6" x14ac:dyDescent="0.3">
      <c r="A21" s="3"/>
      <c r="C21" s="5">
        <f>'[1]Grad Master List'!G23</f>
        <v>126358.834</v>
      </c>
      <c r="D21" s="6">
        <f>'[1]Grad Master List'!H23</f>
        <v>45</v>
      </c>
      <c r="E21" s="5">
        <f>'[1]Grad Master List'!I23</f>
        <v>2807.9740888888891</v>
      </c>
    </row>
    <row r="22" spans="1:8" x14ac:dyDescent="0.3">
      <c r="A22" s="3"/>
      <c r="C22" s="2"/>
      <c r="D22" s="1"/>
      <c r="E22" s="2"/>
    </row>
    <row r="23" spans="1:8" x14ac:dyDescent="0.3">
      <c r="A23" s="3"/>
      <c r="C23" s="2"/>
      <c r="D23" s="1"/>
      <c r="E23" s="2"/>
    </row>
    <row r="24" spans="1:8" x14ac:dyDescent="0.3">
      <c r="A24" s="3"/>
      <c r="B24" s="4"/>
      <c r="C24" s="2"/>
      <c r="D24" s="1"/>
      <c r="E24" s="2"/>
    </row>
    <row r="25" spans="1:8" x14ac:dyDescent="0.3">
      <c r="A25" s="3"/>
      <c r="C25" s="2"/>
      <c r="D25" s="1"/>
      <c r="E25" s="2"/>
    </row>
    <row r="26" spans="1:8" x14ac:dyDescent="0.3">
      <c r="A26" s="3"/>
      <c r="C26" s="2"/>
      <c r="D26" s="1"/>
      <c r="E26" s="2"/>
    </row>
    <row r="27" spans="1:8" x14ac:dyDescent="0.3">
      <c r="A27" s="3"/>
      <c r="C27" s="2"/>
      <c r="D27" s="1"/>
      <c r="E27" s="2"/>
    </row>
    <row r="28" spans="1:8" x14ac:dyDescent="0.3">
      <c r="A28" s="1"/>
      <c r="D28" s="1"/>
    </row>
    <row r="29" spans="1:8" x14ac:dyDescent="0.3">
      <c r="A29" s="1"/>
      <c r="D29" s="1"/>
    </row>
    <row r="30" spans="1:8" x14ac:dyDescent="0.3">
      <c r="A30" s="1"/>
      <c r="D30" s="1"/>
    </row>
    <row r="31" spans="1:8" x14ac:dyDescent="0.3">
      <c r="A31" s="1"/>
      <c r="D31" s="1"/>
    </row>
    <row r="32" spans="1:8" x14ac:dyDescent="0.3">
      <c r="A32" s="1"/>
      <c r="D32" s="1"/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Graduate List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Kelso, Abby</dc:creator>
  <cp:lastModifiedBy>Nihoa, Puanani (staff)</cp:lastModifiedBy>
  <dcterms:created xsi:type="dcterms:W3CDTF">2019-11-06T18:17:31Z</dcterms:created>
  <dcterms:modified xsi:type="dcterms:W3CDTF">2020-01-07T01:03:24Z</dcterms:modified>
</cp:coreProperties>
</file>