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MPA\Financial Aid\2019-20 FA\"/>
    </mc:Choice>
  </mc:AlternateContent>
  <bookViews>
    <workbookView xWindow="0" yWindow="0" windowWidth="13416" windowHeight="5988" firstSheet="7" activeTab="9"/>
  </bookViews>
  <sheets>
    <sheet name="Master list " sheetId="1" r:id="rId1"/>
    <sheet name="Americorps" sheetId="2" r:id="rId2"/>
    <sheet name="Evergreen Alumni and Friends" sheetId="3" r:id="rId3"/>
    <sheet name="Foundation Graduate Fellowship" sheetId="4" r:id="rId4"/>
    <sheet name="Graduate Fellowship Trust" sheetId="5" r:id="rId5"/>
    <sheet name="Hearst NA " sheetId="6" r:id="rId6"/>
    <sheet name="John Walker" sheetId="7" r:id="rId7"/>
    <sheet name="Judge Carol" sheetId="8" r:id="rId8"/>
    <sheet name="Foundation Scholarship" sheetId="9" r:id="rId9"/>
    <sheet name="Merit (all)" sheetId="10" r:id="rId10"/>
    <sheet name="TG scholarship" sheetId="11" r:id="rId11"/>
    <sheet name="Ratings Summary" sheetId="12" r:id="rId12"/>
    <sheet name="Merit (all) SUMMARY" sheetId="13" r:id="rId13"/>
  </sheets>
  <calcPr calcId="162913"/>
</workbook>
</file>

<file path=xl/calcChain.xml><?xml version="1.0" encoding="utf-8"?>
<calcChain xmlns="http://schemas.openxmlformats.org/spreadsheetml/2006/main">
  <c r="I75" i="12" l="1"/>
  <c r="K70" i="12"/>
  <c r="F75" i="12"/>
  <c r="E49" i="13" l="1"/>
  <c r="D4" i="10" l="1"/>
  <c r="C4" i="10"/>
</calcChain>
</file>

<file path=xl/sharedStrings.xml><?xml version="1.0" encoding="utf-8"?>
<sst xmlns="http://schemas.openxmlformats.org/spreadsheetml/2006/main" count="3424" uniqueCount="761">
  <si>
    <t>Submitted Time</t>
  </si>
  <si>
    <t>Full name:</t>
  </si>
  <si>
    <t>Evergreen A# (if known):</t>
  </si>
  <si>
    <t>Address:</t>
  </si>
  <si>
    <t>Email:</t>
  </si>
  <si>
    <t>Phone number:</t>
  </si>
  <si>
    <t>AmeriCorps Education Award</t>
  </si>
  <si>
    <t>Evergreen Alumni &amp; Friends Fellowship</t>
  </si>
  <si>
    <t>Foundation Graduate Fellowship</t>
  </si>
  <si>
    <t>Graduate Fellowship Trust</t>
  </si>
  <si>
    <t>Hearst Native American Scholarship</t>
  </si>
  <si>
    <t>John Walker Scholarship</t>
  </si>
  <si>
    <t>Judge Carol Fuller Graduate Fellowship</t>
  </si>
  <si>
    <t>MPA Foundation Scholarship</t>
  </si>
  <si>
    <t>Merit Award (all concentrations)</t>
  </si>
  <si>
    <t>MPA-Tribal Governance Award</t>
  </si>
  <si>
    <t>00103184</t>
  </si>
  <si>
    <t>zdepoe@hotmail.com</t>
  </si>
  <si>
    <t>(360) 229-0622</t>
  </si>
  <si>
    <t>X</t>
  </si>
  <si>
    <t>Alexander Markley</t>
  </si>
  <si>
    <t>00359337</t>
  </si>
  <si>
    <t>123 4th Ave W #722 Olympia WA 98501</t>
  </si>
  <si>
    <t>markleya@evergreen.edu</t>
  </si>
  <si>
    <t>(305) 438-8200</t>
  </si>
  <si>
    <t>Caitlin Natalie Upshall</t>
  </si>
  <si>
    <t>A00312882</t>
  </si>
  <si>
    <t>4410 N 24 St
Tacoma, WA 98406</t>
  </si>
  <si>
    <t>caitlincollege@live.com</t>
  </si>
  <si>
    <t>(253) 666-5818</t>
  </si>
  <si>
    <t>Denbigh Perry</t>
  </si>
  <si>
    <t>A00404198</t>
  </si>
  <si>
    <t>perden03@evergreen.edu</t>
  </si>
  <si>
    <t>(360) 296-9594</t>
  </si>
  <si>
    <t>Denbigh Perry
1900 Black Lake BLVD SW
Unit NN6
Olympia, WA 98512</t>
  </si>
  <si>
    <t>Megan Moore</t>
  </si>
  <si>
    <t>A00377763</t>
  </si>
  <si>
    <t>6929 Axis St SE</t>
  </si>
  <si>
    <t>meganpm8@gmail.com</t>
  </si>
  <si>
    <t>(360) 704-8608</t>
  </si>
  <si>
    <t>Dylan Jilek</t>
  </si>
  <si>
    <t>4004 Cooper Point Road NW
Olympia, WA, 98502</t>
  </si>
  <si>
    <t>dylan.jilek@gmail.com</t>
  </si>
  <si>
    <t>(269) 470-0139</t>
  </si>
  <si>
    <t>Kerri Wheeler</t>
  </si>
  <si>
    <t>2413 15th Ave SE
Olympia, WA 98501</t>
  </si>
  <si>
    <t>wheker18@gmail.com</t>
  </si>
  <si>
    <t>(360) 339-2641</t>
  </si>
  <si>
    <t>Rosina M DePoe</t>
  </si>
  <si>
    <t>PO BOX 134
NEAH BAY, WA 98357</t>
  </si>
  <si>
    <t>Ross Boylan</t>
  </si>
  <si>
    <t>00210872</t>
  </si>
  <si>
    <t>727 4th Ave E, Apt 17
Olympia, WA 98506</t>
  </si>
  <si>
    <t>boyros21@evergreen.edu</t>
  </si>
  <si>
    <t>(734) 846-4803</t>
  </si>
  <si>
    <t>Jennifer Yeaman</t>
  </si>
  <si>
    <t>A00341243</t>
  </si>
  <si>
    <t>2802 Fernwood Court
Bremerton, WA 98310</t>
  </si>
  <si>
    <t>yeamanjennifer@gmail.com</t>
  </si>
  <si>
    <t>(360) 649-7706</t>
  </si>
  <si>
    <t>Shain Wright</t>
  </si>
  <si>
    <t>A00310220</t>
  </si>
  <si>
    <t>2953 Garfield Street, Longview, WA 98632</t>
  </si>
  <si>
    <t>wright.shain@gmail.com</t>
  </si>
  <si>
    <t>(360) 904-0215</t>
  </si>
  <si>
    <t>Taylor Tibbs</t>
  </si>
  <si>
    <t>202010</t>
  </si>
  <si>
    <t>11184 Beacon Ave South
Seattle, Washington 98178</t>
  </si>
  <si>
    <t>taylorctibbs@gmail.com</t>
  </si>
  <si>
    <t>(206) 605-6508</t>
  </si>
  <si>
    <t>Heather Rees</t>
  </si>
  <si>
    <t>1919 Evergreen Pk Dr SW
Apt 139
Olympia, WA 98502</t>
  </si>
  <si>
    <t>heather.a.rees@gmail.com</t>
  </si>
  <si>
    <t>(503) 756-1090</t>
  </si>
  <si>
    <t>Nicole Yvonne Johnson</t>
  </si>
  <si>
    <t>801 N 7th Ave SW
Tumwater, WA 98512</t>
  </si>
  <si>
    <t>johnsonnicole259@gmail.com</t>
  </si>
  <si>
    <t>(253) 381-3581</t>
  </si>
  <si>
    <t>Adam Hatfield</t>
  </si>
  <si>
    <t>524 Rogers St NW
Olympia, WA 98502</t>
  </si>
  <si>
    <t>das_lehrer@hotmail.com</t>
  </si>
  <si>
    <t>(206) 619-7428</t>
  </si>
  <si>
    <t>DOMENICA CAMPBELL</t>
  </si>
  <si>
    <t>00376861</t>
  </si>
  <si>
    <t>PO BOX 702
UNION, WA 98592</t>
  </si>
  <si>
    <t>DOMENICA_CAMPBELL@YAHOO.COM</t>
  </si>
  <si>
    <t>(360) 229-8516</t>
  </si>
  <si>
    <t>Tono Sablan</t>
  </si>
  <si>
    <t>13022 8th Ave E
Tacoma, WA 98445</t>
  </si>
  <si>
    <t>tonosablan@gmail.com</t>
  </si>
  <si>
    <t>(253) 227-1444</t>
  </si>
  <si>
    <t>Hannah Stanfield</t>
  </si>
  <si>
    <t>A00334099</t>
  </si>
  <si>
    <t>2514 Conger Ave NW
Olympia, WA 98502</t>
  </si>
  <si>
    <t>stahan30@evergreen.edu</t>
  </si>
  <si>
    <t>(509) 460-0017</t>
  </si>
  <si>
    <t>Devin Gayton</t>
  </si>
  <si>
    <t>3242 41st Ave NE
Olympia, WA
98506</t>
  </si>
  <si>
    <t>dtgayton@gmail.com</t>
  </si>
  <si>
    <t>(360) 701-3205</t>
  </si>
  <si>
    <t>Crystal Leatherman</t>
  </si>
  <si>
    <t>A00376621</t>
  </si>
  <si>
    <t>8524 Runner Stone Court SE
Olympia, WA 98513</t>
  </si>
  <si>
    <t>leacry01@evergreen.edu</t>
  </si>
  <si>
    <t>(505) 250-8368</t>
  </si>
  <si>
    <t>Corban Nemeth</t>
  </si>
  <si>
    <t>A00407800</t>
  </si>
  <si>
    <t>3845 Cortez Loop SW 
Tumwater, WA 98512</t>
  </si>
  <si>
    <t>nemeth.corban@gmail.com</t>
  </si>
  <si>
    <t>(360) 584-5019</t>
  </si>
  <si>
    <t>Charles Dietrich Romero</t>
  </si>
  <si>
    <t>A0037276</t>
  </si>
  <si>
    <t>901 Frederick St. SE
Olympia, WA 98501</t>
  </si>
  <si>
    <t>romcha01@evergreen.edu</t>
  </si>
  <si>
    <t>(360) 485-5988</t>
  </si>
  <si>
    <t>Stacey Isaacs</t>
  </si>
  <si>
    <t>00417314</t>
  </si>
  <si>
    <t>5136 North 39th Street
Tacoma, WA  98407</t>
  </si>
  <si>
    <t>staceyisaacs@hotmail.com</t>
  </si>
  <si>
    <t>(253) 223-1832</t>
  </si>
  <si>
    <t>Ebonie Marie Clark</t>
  </si>
  <si>
    <t>A00407986</t>
  </si>
  <si>
    <t>PO box 111413</t>
  </si>
  <si>
    <t>ebbymc82@outlook.com</t>
  </si>
  <si>
    <t>(253) 754-8139</t>
  </si>
  <si>
    <t>Lindsay Fujimoto</t>
  </si>
  <si>
    <t>2908 N 8th St.
2nd Floor
Tacoma, WA
98406</t>
  </si>
  <si>
    <t>lindsay.fujimoto@gmail.com</t>
  </si>
  <si>
    <t>(808) 230-7838</t>
  </si>
  <si>
    <t>Jennifer Chamberlin</t>
  </si>
  <si>
    <t>A00096079</t>
  </si>
  <si>
    <t>1017 Chestnut St
Bremerton, WA 98310</t>
  </si>
  <si>
    <t>jennchamberlin@yahoo.com</t>
  </si>
  <si>
    <t>(360) 286-1313</t>
  </si>
  <si>
    <t>Felicia Bell</t>
  </si>
  <si>
    <t>A00419050</t>
  </si>
  <si>
    <t>29 St Helens Avenue
502</t>
  </si>
  <si>
    <t>Feliciambell@gmail.com</t>
  </si>
  <si>
    <t>(702) 482-2036</t>
  </si>
  <si>
    <t>Matthew Karas</t>
  </si>
  <si>
    <t>A00154821</t>
  </si>
  <si>
    <t>340 Cushing St NW
Olympia WA 98502</t>
  </si>
  <si>
    <t>karas.matthew.b@gmail.com</t>
  </si>
  <si>
    <t>(360) 915-8158</t>
  </si>
  <si>
    <t>Nicholas, Mitchell</t>
  </si>
  <si>
    <t>A00419029</t>
  </si>
  <si>
    <t>3702 N. 13th St.
Tacoma, WA 98406</t>
  </si>
  <si>
    <t>Nicholasmitchell325@gmail.com</t>
  </si>
  <si>
    <t>(520) 403-0545</t>
  </si>
  <si>
    <t>James Mathias</t>
  </si>
  <si>
    <t>3630 Galiano Dr 
Ferndale, Wa
98248</t>
  </si>
  <si>
    <t>jamestown.mathias3@gmail.com</t>
  </si>
  <si>
    <t>(253) 508-4440</t>
  </si>
  <si>
    <t>Joshua Fike</t>
  </si>
  <si>
    <t>A00420331</t>
  </si>
  <si>
    <t>3001 S 288th St
Trlr 8</t>
  </si>
  <si>
    <t>joshuafike@yahoo.com</t>
  </si>
  <si>
    <t>(206) 940-8796</t>
  </si>
  <si>
    <t>Alisha Sellars</t>
  </si>
  <si>
    <t>2973 Smokehouse Rd #D6, 
Bellingham, WA 98226</t>
  </si>
  <si>
    <t>avsellars@gmail.com</t>
  </si>
  <si>
    <t>(360) 303-0101</t>
  </si>
  <si>
    <t>Cassandra L Villegas</t>
  </si>
  <si>
    <t>A00274722</t>
  </si>
  <si>
    <t>3426 Lady Fern Loop
Olympia, WA 98502</t>
  </si>
  <si>
    <t>clvillegas05@gmail.com</t>
  </si>
  <si>
    <t>(360) 951-9487</t>
  </si>
  <si>
    <t>Marchand</t>
  </si>
  <si>
    <t>00156673</t>
  </si>
  <si>
    <t>1201 River Dr #13
Coulee Dam WA 99116</t>
  </si>
  <si>
    <t>sklyansky@yahoo.com</t>
  </si>
  <si>
    <t>(509) 703-3427</t>
  </si>
  <si>
    <t>Michelle, Bellmer</t>
  </si>
  <si>
    <t>7116 Glen Annie Ln SW
Olympia, WA 98512</t>
  </si>
  <si>
    <t>michellemcbell@outlook.com</t>
  </si>
  <si>
    <t>(360) 999-0349</t>
  </si>
  <si>
    <t>Miranda Martens</t>
  </si>
  <si>
    <t>504 119th St S Tacoma, WA 98444</t>
  </si>
  <si>
    <t>miranda@peacecommunitycenter.org</t>
  </si>
  <si>
    <t>(253) 880-8211</t>
  </si>
  <si>
    <t>Melissa Corcoran</t>
  </si>
  <si>
    <t>A00396563</t>
  </si>
  <si>
    <t>4312 Covey St SE
Olympia, WA 98501</t>
  </si>
  <si>
    <t>jubilancys@gmail.com</t>
  </si>
  <si>
    <t>(206) 910-8202</t>
  </si>
  <si>
    <t>De La Cruz, Laura</t>
  </si>
  <si>
    <t>00359077</t>
  </si>
  <si>
    <t>1301 E 61st Street</t>
  </si>
  <si>
    <t>janetdelacruz154@gmail.com</t>
  </si>
  <si>
    <t>(253) 666-3211</t>
  </si>
  <si>
    <t>Sara Develle</t>
  </si>
  <si>
    <t>1125 12th Ave SE Apt G109
Olympia, WA 98501</t>
  </si>
  <si>
    <t>sara.develle@gmail.com</t>
  </si>
  <si>
    <t>(360) 521-0738</t>
  </si>
  <si>
    <t>Carolina Landa</t>
  </si>
  <si>
    <t>00362950</t>
  </si>
  <si>
    <t>121 Foote St. NW
Olympia, WA. 98502</t>
  </si>
  <si>
    <t>carolinazachariah@yahoo.com</t>
  </si>
  <si>
    <t>(509) 237-3907</t>
  </si>
  <si>
    <t>Mari heusman</t>
  </si>
  <si>
    <t>4019 Baker Ames Rd NE
Olympia, WA 98506</t>
  </si>
  <si>
    <t>mheusman@gmail.com</t>
  </si>
  <si>
    <t>(360) 789-6717</t>
  </si>
  <si>
    <t>Mary McHale</t>
  </si>
  <si>
    <t>A08008510</t>
  </si>
  <si>
    <t>3708 Entrada Dr. NE
Olympia, WA 98506</t>
  </si>
  <si>
    <t>mwmchale@gmail.com</t>
  </si>
  <si>
    <t>(610) 417-4746</t>
  </si>
  <si>
    <t>Nicole Fernandez</t>
  </si>
  <si>
    <t>000284765</t>
  </si>
  <si>
    <t>3138 Overhulse Rd NW Apt 74
Olympia WA, 98502</t>
  </si>
  <si>
    <t>fernic15@evergreen.edu</t>
  </si>
  <si>
    <t>(253) 202-3648</t>
  </si>
  <si>
    <t>DeAnn Dillon</t>
  </si>
  <si>
    <t>00140083</t>
  </si>
  <si>
    <t>18212 73rd ave e
Puyallup wa 98375</t>
  </si>
  <si>
    <t>dildea06@evergreen.edu</t>
  </si>
  <si>
    <t>(253) 886-8396</t>
  </si>
  <si>
    <t>Aleceia Tilley</t>
  </si>
  <si>
    <t>9225-304 Windsor Lane NE 
Olympia, Washington 98516</t>
  </si>
  <si>
    <t>tilale25@evergreen.edu</t>
  </si>
  <si>
    <t>(360) 236-3095</t>
  </si>
  <si>
    <t>Christopher S Cantrell</t>
  </si>
  <si>
    <t>A00407509</t>
  </si>
  <si>
    <t>7800 Rainier Rd SE</t>
  </si>
  <si>
    <t>canchr01@evergreen.edu</t>
  </si>
  <si>
    <t>(360) 951-5350</t>
  </si>
  <si>
    <t>Katherine Randklev</t>
  </si>
  <si>
    <t>A00421496</t>
  </si>
  <si>
    <t>8701 E Mill Plain Blvd 
#60
Vancouver, WA 98664</t>
  </si>
  <si>
    <t>krandklev@gmail.com</t>
  </si>
  <si>
    <t>(612) 545-8255</t>
  </si>
  <si>
    <t>Natasha Lemke</t>
  </si>
  <si>
    <t>A00397209</t>
  </si>
  <si>
    <t>3102 Viewmont St.
Tacoma, WA 98407</t>
  </si>
  <si>
    <t>natasha.lemkehsp@gmail.com</t>
  </si>
  <si>
    <t>(253) 359-5683</t>
  </si>
  <si>
    <t>Danielle Ruse</t>
  </si>
  <si>
    <t>A00075285</t>
  </si>
  <si>
    <t>300 McCormick St NE Olympia WA 98506</t>
  </si>
  <si>
    <t>rusdan29@evergreen.edu</t>
  </si>
  <si>
    <t>(360) 292-8897</t>
  </si>
  <si>
    <t>FAFSA application submission date:</t>
  </si>
  <si>
    <t>My name is Danielle Ruse. I’m 37 years old and am a 2020 candidate for the MPA program with a Public Policy focus. For the past ten years, I’ve partnered with service organizations and nonprofits to clarify (and amplify) their mission through public communications. Communications are an intimidating field in public policy, but I’ve spent my life spotlighting issues I believe in. Last fall, my business partner and I founded our own company, August Creative, becoming one of only five women-led technology companies in Washington state. Our first contract was with the Washington State Transportation Commission on a website to present the 20 year transportation policy plan online. We designed the site to be mobile first, an unconventional decision aimed at public accessibility, and it was a hit! The Legislature lauded our work for transparency, and it has been submitted for a national transportation award. These moments strengthen me. I’ve been on my own since I came to Evergreen as a teenager, and, thanks to mentors like Jose Gomez, I’ve overcome a history of poverty and familial instability. I am so proud to be able to give back to my community and to learn about the systems that shape our government at the college I believe in. I currently hold several leadership roles in community organizations. As Chair of the City of Olympia business advisory board, I am the liaison between the downtown business community and City Council. I plan to run for public office after finishing my masters.</t>
  </si>
  <si>
    <t>I joined the MPA program to learn tactics to increase citizen engagement in the political process. I believe that we should invite people into the policy process, and so founded a small communications agency, August Creative, last fall, which is one of five technology companies led by women in Washington state. This winter we had the opportunity to work with the Washington State Transportation Commission to present the State Transportation Policy Plan online for the first time. Our accessibility work was lauded by the Legislature for it’s bold mobile first design, and has been submitted for a national transportation award.</t>
  </si>
  <si>
    <t>Choosing Evergreen State College’s Master in Public Administration (MPA) was an easy choice after completing my Bachelor of Arts from the Tacoma program. I knew based on the high caliber of instruction that I received that I should expect nothing less from the MPA. Given my desire to continue the work that I am doing at Evergreen and the knowledge, skills, and abilities, that I will gain from my graduate studies, I cannot wait to move forward. I am excited for the culmination of hard work to bear fruit that will intentionally improve the visibility of Evergreen Tacoma.</t>
  </si>
  <si>
    <t xml:space="preserve">
Part of being a great leader is knowing that the path to education is a lifetime commitment. Great leaders embrace knowledge as power and a continuum of growth. My current leadership skills coupled with the ingredients of a Master in Public Administration, will increase my abilities by far. I am excited for the opportunity for professional development through coursework, networking, and hopefully conferences, that will allow me to expand my knowledge base from graduate school and beyond. I look forward to utilizing these skills immediately in my work as a student services coordinator for the Evergreen State College Tacoma program.
</t>
  </si>
  <si>
    <t>Part of being a great leader is knowing that the path to education is a lifetime commitment. As a woman of color, adult learner, and parent, I recognize that my commitment to education plants a seed for generations to follow. Setting the bar high will show my family that I expect nothing less from them. I am excited for the opportunity for professional development through coursework, networking, and more, that will take me from graduate school and beyond. I look forward to utilizing these skills immediately in my work at the Evergreen State College Tacoma program.</t>
  </si>
  <si>
    <t>In June of 2018 I graduated from the Evergreen State College – Tacoma program. Long before that I fell in love with everything the program represented. It was because of this that I was certain I would find a way to remain part of the program even after graduation. Shortly before I finalized my studies an opportunity arose and I became part of the Tacoma Growth Think Tank, helping to provide qualitative research in the hopes of growing the Tacoma program. When that work ended I began doing community engagement and recruitment work as a Tacoma Ambassador for the college. Starting in April 2019 I moved into the Student Services Coordinator position full-time, ready to continue advocating for the Tacoma program needs. With each new connection I make on the Olympia campus I become more and more excited about starting the Master in Public Administration (MPA) program. I am eager to learn everything I can so that I can become even more efficient in the work that I am doing. I am prepared to affect change with new perspectives and research. I am very fortunate to have been mentored in such a rich environment and I am looking forward to continuing to increase the caliber of my expertise with the knowledge I will gain from the MPA program.</t>
  </si>
  <si>
    <t xml:space="preserve">I chose to pursue a MPA because it is the perfect balance of policy, leadership and public
service. I value that Evergreen is connected not just to the local community, but also to policy
making across the state. I am dedicated to being an effective advocate for the causes I am
passionate about and for the communities I represent. I am committed to affecting meaningful
change, working to improve systems to better serve our communities, and ensuring our
development and policies are sustainable and long-term focused. Earning an Evergreen MPA is
the next step in my commitment to these goals. </t>
  </si>
  <si>
    <t>I am an avid information gatherer, dedicated to continual growth, and thrive in analyzing different perspectives. I aspire to be a change agent in my community and a leader in my field. I am ambitious, dedicated, and will continue to build my skills and knowledge through my commitment to life-long learning. I will continually seek new challenges, look for ways to streamline systems, and reflect on ways I can better serve my teams and communities. Earning a MPA from Evergreen is the next step in my professional and intellectual development, and will be the foundation in pursuing my professional goals.</t>
  </si>
  <si>
    <t>I am ambitious, dedicated to life-long learning, and thrive on the challenge to continually
improve. I have sought challenging opportunities, taken online courses and worked to obtain
professional certifications, and pursued my passion for language and cultural learning through
international travel. I have been promoted at every company I have worked for, and I work hard
to continue that record. I have networked and joined organizations that support and promote
women. Pursuing a MPA from Evergreen is the next step achieving my professional goals, and is
another example of my commitment to my professional and intellectual development.</t>
  </si>
  <si>
    <t>I have worked in state government for over a decade and with non-profits for even longer. I value the work that is required in a life of public service. I chose to Evergreen State College because they have a reputation for excellence. I wanted to expand my mind and increase my skills in public administration. I intend to utilize these concepts in the State environment and improve my agency. Evergreen is providing me with new skills to enrich my work, my life, and the lives of those around me.</t>
  </si>
  <si>
    <t>I wish to be the best me I can be. I find my work in the public sector to improve the lives of people rewarding and interesting. It is a time of transition in our society, in our world and I strive to better prepare myself to meet those challenges. When we elevate ourselves, we elevate those around us, improving the lives of everyone.</t>
  </si>
  <si>
    <t>Government is an institutional creation charged with handling the large “wicked” problems that cannot be addressed by private industry or special interests. For society’s benefit, it moves slowly and is encumbered by rules and bureaucracy. It needs impassioned people willing to serve the public at large by applying their intelligence to be deliberate and thoughtful to solve these problems. That is my goal, to make a difference and elevate the institutions of Washington State.</t>
  </si>
  <si>
    <t xml:space="preserve">Throughout my career, I continuously looked for ways to sharpen my skills and enhance my career. I have done so by:Worked with a diverse group of constituents, interest groups, contractors, tribes, and state and federal agencies (both fiduciary and regulatory responsibility).  Have taken several training and attended webinars (communication, teamwork, leadership,environmental, cultural resources, and process improvement).  Received a Green Belt Certificate in Lean Six Sigma Process, Project Management Certificate, and currently working Leadership Development Certificate.Volunteered at my church as Finance Assistant. Member of various workgroups/committee (Performance Management, Incident Management Team and ad hoc special project committees). </t>
  </si>
  <si>
    <t xml:space="preserve">As a professional African-American female, I continuously looked for ways to sharpen my skills and enhance my career. I have done so by:Worked with a diverse group of constituents, interest groups, contractors, tribes, and state and federal agencies (both fiduciary and regulatory responsibility).  Have taken several training and attended webinars (communication, teamwork, leadership, environmental, cultural resources, and process improvement).  Received a Green Belt Certificate in Lean Six Sigma Process, Project Management Certificate, and currently working Leadership Development Certificate.Volunteered at my church as Finance Assistant.Member of various workgroups/committee (Performance Management, Incident Management Team and ad hoc special project committees). </t>
  </si>
  <si>
    <t xml:space="preserve">I am a life learner—continuously seek more information to serve others better. I have more than 15 years of professional experience in reviewing federal and state statues, laws, policies and guidelines related to public health, lands, environmental and natural resources. I have more than five years of experience working directly with tribes. I currently work at the Department of Health as the Strategic Planner and Performance Management Lead in the Office of Drinking Water. I also serve on the agency’s Incident Management Team as the Finance Section Chief; and certified to serve as Operation Section Chief.  Below are some duties of my current and past positions:Collaborate with leadership to develop, analyze, and track performance measures and outcomes, provide technical assistance, develop standard processes for strategic planning, and facilitate groups on continuous improvement projects. Develop a strong network of partnerships among diverse group of constituents, interest groups, contractors, state and federal agencies (both fiduciary and regulatory responsibility), programs, and stakeholders.Participated in collaborative process to identify and resolve problems with water systems, other regulatory agencies, and tribes during the cultural review consultation process. In addition to the above experience, I have a Master’s degree in Environmental Studies from the Evergreen State and currently working on my second Master’s in Public Administration.  I also have received a certificate in project management. Within the last year, I have taken several courses to receive a certificate in leaderships and sharpen my soft skills, such as Mind of a Manager, Heart of a Leader and Communication Styles and Skills.  </t>
  </si>
  <si>
    <t>I have a Master’s degree in Environmental Studies from the Evergreen State and currently working on my second Master’s in Public Administration with Tribal Governance concentration.   Having a dual degree in environmental studies and tribal governance coupled, allows me to be a courageous warrior for treaty rights. However, my ability to respect, understand and authentically engage with community members with diverse background enables me to be an effective ally. It is my desire to be a change agent at a federal or state agency as Tribal Liaison and work within an agency to develop effective environmental and tribal policy. X</t>
  </si>
  <si>
    <t>I gave up college 15 years ago. I put aside my dreams and aspirations to raise my family. Now, I’m near the end of my 1st year in the MPA program. I’m a mother of 10, I work fulltime and I am also obtaining another AA degree at a different college. I read extra books on subjects, listen to self-help books on audible while driving my kids to their doctors appointments, and volunteer for work trainings. I do this because I hungry to learn more, to be the best that I can be, not what others think I should be.</t>
  </si>
  <si>
    <t>I want to use my education from the MPA Tribal Governance and every learning possibility to encourage and inspire strong community ties within Indian Country. I want to inspire others to further their learning and build stronger Native community members. I am deeply rooted within my community and it motivates me to look be the change and improvement for my community. Guiding adults to the skillset needed to teach our tribal youth. Teaching cultural inclusion with tribal nations in a compassionate, transparency approach. I went back to school for myself and family, but I also did it for my community.</t>
  </si>
  <si>
    <t xml:space="preserve">I want to use my education from the MPA Tribal Governance and every learning possibility to encourage and inspire strong community ties within Indian Country. I want to inspire others to further their learning and build stronger Native community members. I am deeply rooted within my Tribal community and it motivates me to look be the change and improvement for my community. As an Indigenous person, guiding adults to the skillset needed to teach our tribal youth is a huge goal of mine. Teaching cultural inclusion with tribal nations in a compassionate, transparency approach. I went back to school for myself and family, but I also did it for my community. I volunteered my time organizing and leading Tribal Government Day and Tribal Leader Dinner at the State Legislature since 2017. I want to create and maintain the bridge providing resources for #NativesintheCapitol. This project brings in students from high school to graduate school. To show other Indigenous people there are Indigenous people in the legislature, that this is an obtainable goal. We also belong here. The resources we show are the opportunities within the legislature as well, for example, interships and fellowships. I aspire to be the role model I wanted growing up and the role model I want my children to look up too. Our youth are our future and we are borrowing the earth from them. Leading by this example, I hope to inspire more Indigenous youth to feel comfortable taking the touch and running with it. </t>
  </si>
  <si>
    <t>In my coursework, I have focused on education policy. However, I believe that before working in education policy, it is necessary I have experience in a school. This is part of the reason I chose Evergreen, the schedule allows me to continue working in an elementary school while completing the program. It has not been easy; I do not make nearly enough, and the students take over my life. Yet I want to continue because I care deeply about the community and school I am a part of, and I feel lucky to have a job that is so rewarding</t>
  </si>
  <si>
    <t>I currently work in an elementary school as a paraeducator. In the MPA program I am focused on education policy and hope to have a career shaping our public education system. For my professional development, both when selecting courses at Evergreen and at work, I have opted into subject areas focused on race, gender, and poverty. Understanding how students identities intersect with their role in the school refocuses my work and makes me a better educator and student. It can be uncomfortable but I believe continually focusing on these issues will allow us to create a more equitable system.</t>
  </si>
  <si>
    <t>I believe my career and education goals align perfectly with the purpose of this fellowship. I am currently working in an elementary school serving students who are experiencing homelessness and poverty at substantial rates. It is incredibly hard work to balance with the MPA program; however, I love the work and students too much to leave. In my coursework, I am focused on education policy and equity; taking classes around gender and race, and concentrating my projects on access to education. In my career, I hope to improve the experience of students who are being neglected by the system.</t>
  </si>
  <si>
    <t>My name is Carolina Landa.  I am a student that returned to school after a 13-year break in my academic career.  I returned to school with a new-found perspective on life and what my focus of career would be.  I have found that my passion is underrepresented communities.  These communities include the incarcerated/formerly incarcerated, immigrants and families and children/adults on the spectrum or with disabilities.  These are communities that I am a part of by being impacted first-hand.  I believe that the people who are most passionate and can create change are those with lived experiences.  I dedicate my time doing advocacy and legislative policy work in the community.  This MPA program will allow me to attain more skills to continue to provide services to these communities. I thank you all for your time and consideration on this scholarship application.</t>
  </si>
  <si>
    <t>My name is Carolina Landa.  I am a student that returned to school after a 13-year break in my academic career.  I returned to school with a new-found perspective on life and what my focus of career would be.  I have found that my passion is underrepresented communities.  These communities include the incarcerated/formerly incarcerated, immigrants and families and children/adults on the spectrum or with disabilities.  These are communities that I am a part of by being impacted first-hand.  I believe that the people who are most passionate and can create change are those with lived experiences.  I dedicate my time doing advocacy and legislative policy work in the community.  I work serve on a Board of Directors with Civil Survival Project. This legislative session I worked with Civil Survival on HB 1041 New Hope Act and it was just passed unanimously in the Senate.  This organization is led by formerly incarcerated people.  I also serve on an advisory panel with Sustainability in Prisons Project bringing science and education into the 12 prisons here in Washington State. I am a part of a local group doing advocacy work with other autism parents and children.  I have also done internships in the community for various topics on immigration. This MPA program will allow me to attain more skills to continue to provide services to these communities. I thank you all for your time and consideration on this scholarship application.</t>
  </si>
  <si>
    <t>Earning an undergraduate degree at Evergreen offered a wonderful education, though my transcript is evidence that my focus was very broad – cultural studies, psychology, sustainable business, etc. At the time I didn’t have a defined path forward and opted to take classes that interested me. Fast forward nearly a decade and I now have 8 years of policy, government relations and non-profit experience. Many positions in the government relations field offering increased responsibility and opportunities to advance require a Master’s degree and specialized education. Earning an MPA from Evergreen will help me further my career.</t>
  </si>
  <si>
    <t>Over the past eight years, I have gained significant policy, government relations and non-profit experience with the American Cancer Society. I would like to continue my career in the non-profit advocacy field, however many positions offering increased responsibility and opportunities to advance require a Master’s degree and specialized education. My goal is to move from a state-focused position into a regionally-focused policy role with opportunity to make an impact in a larger footprint of states. By offering the focused education in public policy I am seeking, earning an MPA from Evergreen will help me further my career.</t>
  </si>
  <si>
    <t>Over the past eight years, I have gained significant policy, government relations and non-profit experience with the American Cancer Society Cancer Action Network (ACS CAN) as the Washington Government Relations Director. It has been a privilege to work on issue areas such as tobacco control and access to care for cancer patients. I would like to continue my career in the non-profit advocacy field, however many positions offering increased responsibility and opportunities to advance require a Master’s degree and specialized education. My goal is to move from a state-focused position into a regionally-focused policy role with the opportunity to make an impact in a larger footprint of states. When I first started my career in health policy, I felt like I was in way over my head. Fast forward a few years later and not only have I found something about which I am passionate, but I’m also skilled and have the potential to do really well. And that’s what I would like to do – I would like to take my passion &amp; my skill and do the very best I can. Earning an MPA from Evergreen will make me that much more competitive for positions that will take my career to the next level.</t>
  </si>
  <si>
    <t>I chose The Evergreen State College for my Master’s program because of their proximity to the Washington State Capitol, because of their unique program which focuses on learning through peer-to-peer discussions and hands-on experience. I currently work and I am in fourth session at the Legislature and I have worked on three campaigns. My future aspirations are to become a policy analyst and run for office. I want to focus on changing policy which impacts the most vulnerable Washingtonians. The Evergreen State College focuses on equity and social justice which will help me become a more informed and effective policymaker.</t>
  </si>
  <si>
    <t>After spending four sessions at the Legislature and working on three campaigns, I am excited to continue my education and experience in the public sector. My future aspirations are to become a policy analyst, attend law school and eventually run for office. I want to focus on policy which effects the most vulnerable Washingtonians. I want to champion policy which helps individuals with the least opportunities among us. Along with my education, I am constantly attending trainings, such as Camp Wellstone, the National Women’s Political Caucus Candidates Training, and plans of applying to the Washington Institute for a Democratic Future.</t>
  </si>
  <si>
    <t>My future aspirations are to become a policy analyst, attend law school and eventually run for office. I want to focus on changing policy which effects the most vulnerable populations, from working on income inequality to helping struggling families in poverty. I want to champion policy which helps individuals with the least opportunities among us. I managed Tanisha Harris’ candidacy for State House because of her expertise and work with foster care youth. Also, I realized my passion for working with disadvantaged populations after working on The Home Fund, seeing how impactful housing is to families and people with disabilities.</t>
  </si>
  <si>
    <t xml:space="preserve">In 2016, I became an intern in Washington State Senator Marko Liias’ office. This experience taught me how to become a professional member of a legislative team and how to correspond with constituents. Also, this year I worked on a campaign that focused on tax reform, an issue that deeply affects equality through wealth distribution.  In 2017 and 2018, I worked for Washington State Senator Steve Conway as a Session Aide.  I learned how to manage an office, help constituents with casework, and how to work with lobbyists and elected officials.  After the legislative session ended in 2017, I began to work for The Home Fund, a local campaign to address housing and homelessness.  This experience grew my passion for public policy and working with disadvantaged populations. I learned how to interact with stakeholders, how to run efficient meetings and how to work with local government officials. In 2018, I managed Tanisha Harris’ candidacy for State House because of her expertise and work with foster care youth. In 2019 I started working as a Legislative Assistant in the House of Representatives and I assist my member on drafting and researching legislation focusing on K12 education, community colleges and transportation.  My future aspirations are to become a policy analyst and run for office. I want to focus on changing policy which impacts the most vulnerable Washingtonians, from working on income inequality to helping struggling families in poverty. I want to champion policy which helps individuals with the least opportunities among us. </t>
  </si>
  <si>
    <t>My desire to challenge, improve, and remove barriers to quality education for students inspired me to further my own education. I have spent several years working passionately with and for students on their journey to access higher education but now more than ever I realize that in order to make an individual and systemic impact it is time to for me to move forward in my professional development.  I am ready and willing to put in the work a graduate program demands to achieve this goal. I will bring passion, commitment, and heart to every aspect of this journey.</t>
  </si>
  <si>
    <t>My desire to challenge, improve, and remove barriers to quality education for students inspired me to further my own education. I have spent several years working passionately with and for students on their journey to access higher education but now more than ever I realize that in order to make an individual and systemic impact it is time to for me to move forward in my professional development. I know that in order to create long lasting change and improvements I must have an understanding of the structures that govern education and access. I hope that the expertise of the MPA faculty and curriculum will prepare me to engage thoughtfully and intentionally in a professional capacity in my  role now and when I have graduated from the program. I am in a unique position where I get to work directly with students in a professional capacity and as a mentor while also being part of a greater institution like a university with its own goals. I want to be able to continue my work with and for students with a greater understanding of policy and institutional structures. I am ready and willing to put in the work a graduate program demands to achieve this goal. I will bring passion, commitment, and heart to every aspect of this journey.</t>
  </si>
  <si>
    <t>Working two jobs while attending graduate school has not been an easy task, but it’s one that I do knowing that I’m on the right track with the MPA program at Evergreen and empowering myself with valuable tools, knowledge, and assets that I can use in my career going forward. My experience working in non-profit organizations with an emphasis on advocating and assisting others with disabilities has already been greatly enriched by the MPA program and I hope to come out of the program with the skills needed to step into a leadership position in the field.</t>
  </si>
  <si>
    <t>After I completed college, I was unsure of where I wanted my career to go. So, I began looking into alternative options for employment and quickly fell in love with the concept of Americorps. Serving my community has always been a huge passion for me, and my Americorps service allowed me to connect directly with the needs of my community as I worked with students in low income school districts to help disseminate additional health education and knowledge. It was a great experience, and I would love to work with children again.</t>
  </si>
  <si>
    <t>My work in non-profit, advocating and assisting individuals with disabilities, as well as my time in Americorps working with low income children to help disseminate important health education is a testament to how seriously I take the field of public service and administration. Currently, I am working two jobs to help make my way through the MPA program knowing that whatever financial difficulties I may be facing now will serve to empower me with valuable tools as I go forward in my career.</t>
  </si>
  <si>
    <t>I have worked with low-income students throughout my life and will for the foreseeable future. Currently, I fundraise for Peace Community Center where we serve low-income students. Vince, a high school senior in our program, experienced homelessness and slept behind his school’s dumpster many nights. Our programs continuously supported Vince through his difficulties and he was recently accepted into his dream university. Hearing and sharing stories from students like Vince and knowing that we impacted his life is the work I find most fulfilling. I am enrolled in Evergreen’s MPA program so I can better serve low-income and underrepresented youth.</t>
  </si>
  <si>
    <t>My name is William Marchand, and I am a first year student in Evergreen’s Masters in Public Administration program.  I received my undergraduate degree from Evergreen in 2007, and have worked exclusively in public service since then, working for various federal agencies (FHWA, BIA, DHS, etc.), and have worked for the Colville Tribes since 2013 as a Planner.  While these jobs have not exactly been lucrative, they have been rewarding; ultimately, my upward mobility has been limited due to my lack of an MPA.  I chose Evergreen’s MPA due to its sterling reputation as well as its Tribal Governance emphasis.</t>
  </si>
  <si>
    <t xml:space="preserve">I am a first year student in Evergreen’s Masters in Public Administration program.  I acquired my undergraduate degree from TESC in 2007, and completed a Masters in Urban and Regional Planning from Eastern Washington University in 2014.   In the various jobs I’ve held since 2007, it is evident that one cannot possibly know everything that is needed to effectively serve communities, which puts a greater emphasis on the need to be a lifelong student.  This is particularly important given the evolving legislative milieu public administrators operate in; laws and policies change, so one’s knowledge cannot remain static.  </t>
  </si>
  <si>
    <t xml:space="preserve">I am a student in the MPA program and am a member of the Confederated Tribes of the Colville Indian Reservation.  For the past four years I have served as the Tribes Planning Director.  While this is one of the lower paid manager jobs at the Tribe, it has been rewarding nonetheless.  And I have endeavored to utilize my position to help with youth in the area of workforce development (in the form of internships and summer jobs for high school students); prior to my arrival at Planning, workforce development did not seem to be a priority for the program.    </t>
  </si>
  <si>
    <t xml:space="preserve">The field of public policy and public administration is ever evolving, and while one can receive a degree that indicates one is knowledgeable in a certain area, I do not think one can ever truly master the field, even with the acquisition of a graduate degree.  My previous graduate degree deals with public policy in many ways, I acquired a Planning Masters in 2014.  However, the field is not static, and I have continuously strived to improve my understanding of multiple areas, and my presence in Evergeen’s MPA program is a component of this effort.  </t>
  </si>
  <si>
    <t>For the past several years I have been employed as a Planner with the Colville Tribes, first as the Transportation Planner from 2013-2015, and since 2015 I have been the Tribes Planning Director.  So, I have had a lot of experience being a Public Administrator.  However, in terms of future goals I do have aspirations to work for the benefit of more than just one Tribe, and my presence in the MPA has been hugely beneficial towards this goal.  One of the Colville Tribes past Council once said bad leaders worry about their district, good leaders worry about their Tribe and great leaders worry about the state of Indian Country, and this mindset has been my approach to Public Policy and Administration.  In the MPA we were assigned a book that radically changed my view of Tribal Public Policy, this being Miriam Jorgensen’s work, Rebuilding Native Nations.  There are core problems that affect Indian Country, and Jorgensen’s book traced many of these problems to the Indian Regulatory Act of 1934.  Core problems are: lack of internal and external legitimacy due to Tribal government structure and an overdependence of tribal communities on government funding.  These problems afflict nearly every tribal community, and I hope to develop skills to address these issues throughout the completion of the MPA program. Thus far, the MPA program has taught curriculum related to this goal and have had a litany of amazing guest speakers who have put these ideas in to action.</t>
  </si>
  <si>
    <t>For years, I have witnessed many issues that afflict tribal communities, however until I was in the MPA program, I did not understand the underlying causes for such dysfunction.  In going forward, in working with tribal communities, I will endeavor to incorporate much of what I have learned in tackling the legacies of the Indian Regulatory Act; among them a politics of spoils in hiring, a lack of external and internal legitimacy of tribal government.  It is evident the toolkit for dealing with these issues are a core component of the MPA curriculum.</t>
  </si>
  <si>
    <t xml:space="preserve">My commitment to personal and professional development does not stop at master’s level coursework, it extends to daily life where I constantly seek opportunities and lessons for improvement. As a young professional, I participate in mentorship programs where I regularly receive feedback and coaching to ensure I am progressing holistically. I consistently reevaluate my choices and actions and use lessons learned through trainings, research and observation, and provide feedback to others when appropriate. Self-Improvement is not a destination and I use this attitude to influence my colleagues to also seek development opportunities to improve our community, as well as humanity. </t>
  </si>
  <si>
    <t xml:space="preserve">My name is Alisha Sellars, I am First Nations from the Shuswap Band in British Columbia, Canada. I am a single mother to two sons and I am employed full time. I work at the Northwest Indian College for six years, which is a non-profit, post-secondary educational institution.  I chose the MPA in Public and Non-profit Administration, because it my dream to help develop or support non-profit programs that could help stop or continue addressing native issues in native country and be a part of making native communities, youth, and families have happier, safer, healthier, loving lives on and off reservations. Evergreen is similar to my experience at NWIC, smaller class sizes, teaching strategies, native perspective teachings, and is in Washington state and close to my home in the Lummi reservation. Thank you for the consideration and opportunity for this fellowship. This fellowship will greatly assist me in my graduate school journey. </t>
  </si>
  <si>
    <t xml:space="preserve">My name is Alisha Sellars, I am First Nations from the Shuswap Band in British Columbia, Canada. I am a single mother to two sons and I am employed full time. I believe I have shown commitment to continue my intellectual and professional development by working in tribal college admissions at the Northwest Indian College and I love helping students with their college journey. It is my passion to help people and it is my hope to actively help native communities and families to have a more positive, healthier, safer lives by working in the non-profit spectrum and in hope if being a part of a positive impact in native communities and or families.  Thank you for the consideration and opportunity for this fellowship. This fellowship will greatly assist me in my graduate school journey. </t>
  </si>
  <si>
    <t xml:space="preserve">My name is Alisha Sellars, I am First Nations from the Shuswap Band in British Columbia, Canada. I am a single mother to two sons and I am employed full time.  I believe I have shown commitment to continue my intellectual and professional development by working in tribal college admissions at the Northwest Indian College and I love helping students with their college journey. It is my passion to help people and it is my hope to actively help native communities and families to have a more positive, healthier, safer lives by working in the non-profit spectrum and in hope if being a part of a positive impact in native communities and or families.  Thank you for the consideration and opportunity for this scholarship. This scholarship will greatly assist me in my graduate school journey. </t>
  </si>
  <si>
    <t xml:space="preserve">My name is Alisha Sellars, I am First Nations from the Shuswap Band in British Columbia, Canada. I am a single mother to two sons and I am employed full time.  I am currently working for a tribal college and volunteer at the college foundations scholarship fundraising events. I help students with their college journey and among these students are parent students with young children. I love to help parent students with scholarship applications and/or being a support for them, since I am a single mother and student myself. A lot of parent students are low income and scholarship funds help tremendously, to their lives and their children’s lives. My future career goals are to earn my graduate degree in Public and Non-Profit Administration and to help be a positive impact in Native American communities and families, which are most families in near poverty conditions.Thank you for the consideration and opportunity for this scholarship. This scholarship will greatly assist me in my graduate school journey. </t>
  </si>
  <si>
    <t xml:space="preserve">My name is Alisha Sellars, I am First Nations from the Shuswap Band in British Columbia, Canada. I am a single mother to two sons and I am employed full time. My future goals are to earn my master’s degree in Public and Nonprofit Administration and work in the Nonprofit spectrum or be an active leader in native communities. I work at a tribal college admissions and I am passionate in helping other native scholars and families. It is my dream to keep working in native communities and be a positive impact in native country. I have lived off reservation for most of my life and in these last eight years I have lived on the Lummi reservation and I learned how much a community can have such a strong sense of connection to each other, support, culture, family and love throughout the whole community. While my employment at the tribal college I work for, I am able to volunteer on my own time at the foundational fundraising events, like silent auctions, live auctions, golf scrambles, and seeking donations from local businesses or interested donors. I acted as the events coordinator assistant, to help with any projects or jobs she needed assistance with. All the funds from the fundraising events go to foundational scholarships and campus development, which both benefit the tribal college’s students. The tribal college foundation department is a nonprofit company and is part of why I want to be in the nonprofit spectrum, to help the community and the families in it. </t>
  </si>
  <si>
    <t>I graduated with a degree in Sociology where I studied conflict theory, gender, and how individuals influence institutions and vice versa. Recently I’ve focused on political activism through the Democratic Party through state-, county-, and legislative district-level organizations. I’ve gone through canvassing and campaign financing training to really learn how to strengthen political organizing. A large knowledge gap in these organizations are experts in fundraising and finance, so I’ve accepted roles as the fundraising chair for my legislative district and the Stonewall Democrats of Washington and am on the finance committee of the state party.</t>
  </si>
  <si>
    <t>Recently I’ve focused on political activism through the Democratic Party through state-, county-, and legislative district-level organizations. I’ve gone through canvassing and campaign financing training to really learn how to strengthen political organizing. A large knowledge gap in these organizations are experts in fundraising and finance, so I’ve accepted roles as the fundraising chair for my legislative district and for the Stonewall Democrats of Washington and am on the finance committee of the state party. I’ve also become a treasurer for a city council race so I can learn how to comply with campaign finance laws in Washington. In organizing for politics, people around me say they want policies like Medicare for All or similar health care programs, but they don’t really know the true advantages/costs of each type and I found I couldn’t really add much to those conversations. I want to study public policy analysis to get the skills on evaluating programs so that I can contribute as an expert rather than a spectator. As a Data Analyst for Qualis Health, a non-profit that did utilization review and case management programs for state Medicaid agencies (WA, AK, AL, DC, NM, ID) and Washington LNI, I did return on investment/finance reporting. I learned a lot about ways states can invest in these programs that end of saving money for both patients and state insurance programs. I’d like to apply my experience with process improvement and data analysis to find good solutions.</t>
  </si>
  <si>
    <t>I first learned about MPA Tribal Governance Graduate Program through a strong alumni connection at my current employer, Northwest Indian College (NWIC). Currently, there are four employees here at the college who just graduated in the last cohort.  I truly appreciate their support and encouragement of me. Several instructors at NWIC are also alumni of the Evergreen MPA program. Witnessing the success of my coworkers makes me want to excel in my studies and have a career in public administrating and/or tribal governance within a tribal community. For me, Evergreen MPA in Tribal Governance program meets all of my requirements.</t>
  </si>
  <si>
    <t>I am constantly trying to better myself and my ability to serve the public through personal and professional development. At the Washington State Department of Revenue, I have already taken multiple internal courses that have strengthened my knowledge of the department and helped me foster skills to better serve the public. I believe that in our modern society of rapid change, it is vital for professionals to remain aware of the latest developments in their field. This is why I am excited to begin my coursework at Evergreen and continue to improve my public service skills.</t>
  </si>
  <si>
    <t>I am an enrolled member of Salish and Kootenai Confederation of Montana. Previously as the Education Assistant for Upper Skagit Indian Tribe, I was dedicated to providing vital programming for Native youth in my community, including: afterschool programs, summer youth programs, holiday cultural events, and summer basketball camp. In my current job as a recruiter for Northwest Indian College I outreach at tribal communities all over Indian Country connecting youth with Indigenous higher education. I am passionate about increasing college enrollment of Native youth. My hope is they will use their education as I have serving within a tribal community.</t>
  </si>
  <si>
    <t xml:space="preserve">I am an enrolled member of Confederation Salish Kootenai Tribes of Montana. My goal is to graduate and use my education to work for my Upper Skagit Indian Tribal community or continue here at Northwest Indian College (NWIC). Currently, as a recruiter for NWIC, I strive to connect Native youth with Indigenous Education programs. As a graduate of NWIC, I model for youth how my college degree allows me to have a positive sustainable impact on Native people. I love my current job and feel this is the place I need to be right now to help serve Native youth. </t>
  </si>
  <si>
    <t>I am committed to the study of public policy because I believe in the integrity and value of sound empirical research and its effective presentation. All too often, decisions in the public interest are made without the use of data or a clear consideration of facts. Through my attendance at Evergreen, I hope to hone my skills in advocating for sound public policy and effectively communicating the value of quality research in shaping public policy decisions. I chose Evergreen because I know the coursework can educate me in the skills in need to effectively implement and analyze public policy initiatives.</t>
  </si>
  <si>
    <t>I have had a range of paid and unpaid experience in the area of public policy. I look forward to my enrollment in the MPA program so I can continue to enhance my skills in the field of public policy. While an undergraduate at the University of Puget Sound, I worked for the Tacoma-Pierce County Chamber as the business advocacy intern. In this position, I tracked legislation and policy initiatives at various local governments to inform the business community on pertinent policy actions. This experience helped to augment my coursework in politics &amp; government and psychology. My politics and government capstone research focused on how members of the Tacoma community engaged in policy decisions of public interest. My final psychology project studied the effects of civic engagement in young adulthood on long term community involvement. These experiences prepared me well for my current position at the Washington State Department of Revenue. In this position, I currently work on tax discovery and specialize in Washington State’s Use Tax. In my tax discovery role, I have advocate and work in the public’s interest through investigations and assessments of tax obligations on unregistered businesses. In my use tax role, I administer The State of Washington’s Use Tax, educate internal and external customers and shape internal policy actions. It is my hope that these positions in conjunction with my coursework will help me to further pursue positions where I can help to shape and analyze public policies.</t>
  </si>
  <si>
    <t>As a Site Coordinator with Communities In Schools I take pride in working with at risk students. Providing resources through a one on one relationship using case management which often results in breaking down barriers and keeping youth in school. The process of getting students on track starting from elementary and ending at high school graduation helps me formulate my goals.Through my current and ongoing career in education, I plan to strengthen paths to education for students from all walks of life. I am particularly passionate about bridging first generation graduates to college opportunities. In my experience, first generation college students often struggle with the transition from high school due to the complexity of the systems a student must navigate mostly on their own while adapting to the college environment. Due to the lack of guidance and know how from family members students often drop out and move away from higher education. Although, this reality is relevant for students there are few summer bridge programs in existence for students as they move forward. I want to be a support for those who find themselves far away from the comfort of high school and empower them during the new adventures of college. With my case management experience it is my goal to provide these students with resources to assist in their successful navigation of higher education.This will allow students to have someone who understands these systems and can lend knowledge to the challenges they will face, but not alone.</t>
  </si>
  <si>
    <t xml:space="preserve">The largest employer in town is the Puget Sound Naval Shipyard. I have
had numerous friends and students go to work there. I knew early on that I
never could because I would be supporting the military industrial complex. Instead I serve students in public education, particularly students who
struggled like I did and have opportunities I didn’t. I dropped out of high school
at an early age despite being a “gifted” student. I have walked in the shoes of
folks who struggle not only with getting high school diplomas but also those
who have faced mental wellness struggles, poverty, domestic violence, and
justice involvement. I have chosen a path of service not only in my paid work life as a clerical assistant in an alternative program at Bremerton High School but also in my non-working hours. I use my experience as a grant coordinator to assist the local democratic party as a treasurer. I use my experience as an artist to promote local artists through a non-profit called West Sound Arts Council. For the past two years I use my community networks to crowdsource food that I cook and prepare weekly at the local Salvation Army, our only low-barrier shelter in Bremerton. I use my ability to navigate city code to serve as an arts commissioner, sometimes as the only voice fighting against elitism and problematic racist choices in art displayed in the city. I spend about 10-15 hours weekly in direct service to my community. I do this as a way to give back to the community that supported me when I was struggling. I do this to fight against the ugliness of the shipyard that so many are excited to work for.
</t>
  </si>
  <si>
    <t xml:space="preserve">I have persevered through three application cycles because I remain unwavered in my
commitment to continue my education with Evergreen. 
I have persevered through three application cycles because I remain unwavered in my
commitment to continue my education with Evergreen. 
I have persevered through three application cycles because I remain unwavered in my
commitment to continue my education with Evergreen. I have attended college through four
higher education institutions. TESC has provided through the culture, methodology and
pedagogy an authentic learning experience that has remained unmatched by the other
institutes. I have worked in public education for roughly a decade. In that time I have found that
my niche is working with struggling students, especially those who are facing adversity due to
poverty and/or mental wellness issues. In my experience there are many caring individuals in
public education but many are not empathetic and blame issues on parents or student choices
when really there are underlying societal issues such as generational poverty and institutional
racism. Evergreen is the only place where my experience and core values merge.
</t>
  </si>
  <si>
    <t xml:space="preserve">when the director told me I should apply. </t>
  </si>
  <si>
    <t xml:space="preserve">I was introduced to AmeriCorps through court-directed community service when the director told me I should apply. Through AmeriCorps I was able to
begin the process of rebuilding my life after debilitating depression and
subsequent poor life choices. AmeriCorps helped me rebuild parts of me lost
such as empathy, responsibility and pride. It was the beginning of my
decade-long tenure in public education. I believe very strongly in giving back
to the community that supported me when I was in need. My service ethic is a
direct result of the values AmeriCorps awakened in me. I spend about 10-15
hours a week in service to my community through serving on boards,
accounting as treasurer, union participant, and servant to causes.
</t>
  </si>
  <si>
    <t xml:space="preserve">I research multiple angels to create informed opinions. As a clerical assistant in public education
I seek out training not only to improve my ability to process clerical tasks but also methods to
implement best practices in education. This fall as I begin the MPA program I will also be
completing my requirements for a CTE teacher certification. My transcript demonstrates that I
continue taking college courses beyond the requirements of my degrees. As a Humanist and
secular Buddhist I have grown only through knowledge and practice. This work includes
learning the history of Humanism, courses through the Unitarian Universalist church, group
workshops on personal growth, and reading inspiring literature to include in my invocations. In
my service as a city of Bremerton arts commissioner where I research code and policy for
implementing programs such as our new city Poet Laureate program. 
</t>
  </si>
  <si>
    <t xml:space="preserve">Some of the most influential moments in my life occurred around the reading table as an
AmeriCorps tutor. I was rebuilding my life while working with struggling readers in elementary
school. During this time I also learned practices of Love and Logic. One of the sayings that I
hold close is “You can love them, you can enjoy them, and if you are lucky enough you can
teach them.” I found the most important way I could help them was by providing consistency
and making their time fun. Life is fast-paced in elementary schools. Children are constantly
being pulled out of class for special services like mine. I found that it was hard to make an
impact if I was over correcting or making judgements. I learned to meet them where they were.
Love was the guiding principle.
</t>
  </si>
  <si>
    <t xml:space="preserve">I research multiple angels to create informed opinions. As a clerical assistant in public education
I seek out training not only to improve my ability to process clerical tasks but also methods to
implement best practices in education. This fall as I begin the MPA program I will also be
completing my requirements for a CTE teacher certification. My transcript demonstrates that I
continue taking college courses beyond the requirements of my degrees. As a Humanist and
secular Buddhist I have grown only through knowledge and practice. This work includes
learning the history of Humanism, courses through the Unitarian Universalist church, group
workshops on personal growth, and reading inspiring literature to include in my invocations. In
my service as a city of Bremerton arts commissioner where I research code and policy for
implementing programs such as our new city Poet Laureate program. 
 </t>
  </si>
  <si>
    <t>Serving my community full-time for two years was one of my most rewarding experiences. From the direct service of Grinnell Corps to the capacity building of AmeriCorps VISTA, I have worked directly with individuals in crisis to connect them to resources and worked on the administrative end to make those services possible. My AmeriCorps service has driven me to the MPA program to gain the tools and knowledge to more effectively enact social change through volunteerism and community engagement. This knowledge will support my work in continuing to make valuable opportunities like AmeriCorps VISTA possible and accessible to everyone.</t>
  </si>
  <si>
    <t>Sociology—and more importantly, its emphasis on social justice—has been the foundation of my experiences working and volunteering in the non-profit sector. Approaching my work with a sociological lens has helped me identify how issues of diversity and equity play out on the ground in individuals’ experiences and as a larger systemic problem. Evergreen places my key values at the foundation of its programs, making it the ideal environment for me to further my theoretical knowledge of local issues in order to more effectively address them in my work within non-profit organizations.</t>
  </si>
  <si>
    <t>Self-motivation and a drive to constantly better myself has played a key part in my life, reflected in both my professional development and my growth as an athlete. I have pushed myself in both arenas, expanding not only my knowledge in my chosen field, such as through my Service Learning Fellowship, but also in areas not as closely related, such as Harvard Business CORe. Pushing myself outside of my comfort zone via professional development like HBX CORe has helped tie together different disciplines to understand various perspectives, preparing me with the analytical and problem-solving skills to tackle issues every day.</t>
  </si>
  <si>
    <t>As a biracial woman of color, I often find myself as the minority in my work environment. As a result, I have pursued professional development opportunities that build my skills to promote diversity and accessibility within the programs I coordinate. In my current role coordinating the AmeriCorps VISTA program, I actively seek out opportunities to learn from others who have made great strides in promoting a diverse program. Armed with this knowledge, I have developed a team with more racial, gender, and socioeconomic diversity. Professional development has made it possible to build not only knowledge and skills but also opportunities.</t>
  </si>
  <si>
    <t>With over 284,000 food insecure children in Washington, hunger is a critical issue. As the Hunger-Free Pierce County Collaborative Program Coordinator AmeriCorps VISTA volunteer, I took on the role of building a more effective summer meals program as the majority of children in need do not receive meals outside of school. I convened a Pierce County Summer Meals committee of community organizations in order to make a coordinated effort to reach more children. The result was the first ever countywide marketing campaign, expansion to more sites reaching more children, and an overall more effective program that continues to this day.</t>
  </si>
  <si>
    <t>I have seen the multitude of ways that poverty manifests itself through my work in nonprofit organizations. From working in white, rural Midwest towns to racially diverse, urban Northwest cities, I have served people from different socioeconomic statuses with different stories of poverty and each with very different needs. Because of this, poverty is no longer an abstract concept for me. I developed relationships with individuals seeking assistance and worked to build additional, more effective programs with these individuals in mind. Through all of it, while each individual’s story was unique, the intersectional nature of poverty and its systemic roots was very apparent.In order to enact sustainable, positive social change to fight poverty, I have found that I
must dive deeper into the issues we face to understand their root causes and the systems that
continue to perpetuate them. Through Evergreen’s Master in Public Administration program, I
will not only learn about the issues, but I will also learn to think critically to implement solutions
as an individual and, more importantly, as member of a collaborative team. Thus, the MPA
program will equip me with the tools to build bridges throughout the community to support a
collaborative and coordinated approach to alleviating poverty. As a result, I will be able to
continue to work towards my goal of serving our community’s most vulnerable individuals in an
equitable and empowering manner.</t>
  </si>
  <si>
    <t xml:space="preserve">From Habitat for Humanity in the Mississippi Delta, to Peace Corps service in the Andes Mountains and AmeriCorps in Thurston County, my life has revolved around service. AmeriCorps, however, opened up new doors to me that have inspired my pursuit of an MPA degree. As a direct result of the work I did during my service (partnering with youth experiencing barriers to prepare them for the workforce), I went on to contribute to building and eventually working for a program in service to incarcerated youth at Green Hill. That experience made apparent that long-term, systemic change comes from policy change.  </t>
  </si>
  <si>
    <t>As an advisor at South Puget Sound Community College, I see the widespread impact of policy on a daily basis. Policy is both the tool that opens doors to students traditionally excluded from higher education, and it is simultaneously the lock that keeps those same students out. I have too often seen well-intentioned policies—and the street-level bureaucrats asked to follow them—have unintended, dire consequences for students who are already experiencing barriers elsewhere in their life. I see public administration as my best chance to move beyond the politics and buzzwords of equity and to actually do the work.</t>
  </si>
  <si>
    <t>I come from a privileged background. I am white, male, cisgender, heterosexual, middleclass, and have college-educated parents. From my perspective, my intellectual and professional development are one and the same. If I do not do the self-work—the intellectual struggle of understanding my place in the world and how best to use the power I’ve been afforded—then my professional self is never going to be able to have the impact that I desire to have. So I continue to study, to attend conferences, and, most importantly, to have those difficult conversations which are the catalysts for change.</t>
  </si>
  <si>
    <t>I am currently employed as an advisor at South Puget Sound Community College, and while many of my colleagues have set their eyes on higher positions within the college system, I want to always remain a street-level bureaucrat. I’ve made this decision for a number of reasons. First and foremost, I believe that street-level bureaucrats have the opportunity to not only influence future policy through their current practice, but they also have the ability to bend current policy toward justice and equity. The higher up positions do have the advantage of more power, but I fear the loss of connection to the students whom I serve and the impact that would have. Public administration becomes an undue barrier when bureaucrats forget they are public servants. Secondly, I believe my own demographic subset (white males, that is) is already overrepresented within leadership positions of public administration—and especially within higher education. By dedicating myself to the field of public administration and especially to the direct service side of it, I am also committing myself to continually fighting for equity of opportunity for all students, and especially those who have in the past been ignored, excluded, or worse.  Lastly, I believe that a better understanding of government and public administration is a responsibility of all people living within the Unites States. If we do not understand how these systems work, there is no hope of changing them for the better.</t>
  </si>
  <si>
    <t xml:space="preserve">Today’s political moment demands data-driven public policy. I am passionate about meeting this need by bridging the gap between data and decision-making to promote the public good in the State of Washington. Evergreen is uniquely situated to provide the critical foundational elements for my career as a policy and data analyst through learning communities, academic excellence, and robust instruction. I am committed to incorporating data into the theory and practices of public administration to excel both at Evergreen and in my career as a policy and data analyst. </t>
  </si>
  <si>
    <t xml:space="preserve">Today’s political moment demands data-driven public policy. I am passionate about meeting this need by bridging the gap between data and decision-making to promote the public good in the State of Washington. By finding new ways to incorporate data through modeling, visualization, and communication, I’ve been able to learn skills that have made me a better policy analyst for the State of Washington and a better student. Incorporating innovative data tools into my MPA coursework at Evergreen has been rewarding, and I’m looking forward to further integrating these tools into analysis in the second year. </t>
  </si>
  <si>
    <t>Today’s political moment demands data-driven public policy. I am passionate about meeting this need by bridging the gap between data and decision-making to promote the public good in the State of Washington. I have become a better policy and data analyst for the State of Washington by finding new ways to incorporate data through modeling, visualization, and communication in my first year at Evergreen. I currently work as a policy and data analyst for the Office of the State Actuary, a legislative agency tasked with ensuring the financial security of every state and local government employee’s pension in the State of Washington. In my role, I serve as staff to a quasi-legislative committee that makes retirement policy decisions based on my data analysis. I also use data to communicate information and policy outcomes to stakeholder organizations. My work has led me to believe that practitioners and administrators are the best situated to make decisions about how to better serve citizens. Data is able to provide insight, but it is not an end in and of itself. Too often, the doers of the public good do not have the tools or skills necessary gain critical insights because data is managed exclusively by IT departments or by business analysts, who often don’t have the interactions with the public necessary to understand the real problems people face. In my career, I’m committed to using data to inform decision-making in a way that is contextually grounded and informed by the citizens of the State and the street-level bureaucrats that know them best.</t>
  </si>
  <si>
    <t>Earning my master’s degree is the stepping stone towards becoming a public policy analyst. I’m passionate about formulating policies that address childhood poverty, domestic violence and systemic homelessness. I’ve recently focused research on food insecurity in our country and the devastating impacts it has on children. My next leg of research will be investigating practical solutions through organizations and legislation. I selected Evergreen as my graduate school because of the opportunities I earned as an undergraduate. Research fellowship to Washington State legislative intern, the hands-on learning has been crucial in shaping my future in public policy.</t>
  </si>
  <si>
    <t>Earning my master’s degree is the stepping stone towards becoming a public policy analyst. I’m passionate about formulating policies that address childhood poverty, domestic violence and systemic homelessness. I’ve recently focused research on food insecurity in our country and the devastating impacts it has on children. More than 10 million American children go to bed hungry every night and are at greater risk of developing significant health complications. Earning the Foundation Graduate Fellowship will ease the financial burden on my family and allows me the opportunity to research practical solutions through organizations and legislation in my last year at Evergreen.</t>
  </si>
  <si>
    <t>The catalyst for my public policy career was six weeks after I gave birth to my twins and the night I learned my sister was murdered. Prior to April’s death my educational path was directionless. I used the pain of her absence and the new lives of my twins as motivation to enact change. I want to be a policy advisor, formulating policies addressing childhood poverty, domestic violence and systemic homelessness. Earning the John Walker Scholarship will ease the burden on my family and allow the opportunity to research organizational and legislative solutions in my last year at Evergreen.</t>
  </si>
  <si>
    <t>Earning my master’s degree is the stepping stone towards becoming a public policy analyst. I’m passionate about formulating policies to address childhood poverty, domestic violence and systemic homelessness. I’ve recently focused research on food insecurity and the impact on children. More than 10 million American children go to bed hungry and are at greater risk of developing significant health complications. Earning the Judge Carol Fuller Graduate Fellowship will ease the financial burden on my own family and allow me the opportunity to research viable solutions through organizations and legislation in my final year at Evergreen</t>
  </si>
  <si>
    <t>One of my career goals is to become a public policy analyst or advisor. Earning my master’s degree is the stepping stone towards this goal. More specifically, I am very passionate about formulating policies that address childhood poverty, domestic violence and systemic homelessness. I have been particularly focused on researching the food insecurity epidemic that has plagued our country. The United States’ economy is the largest in the world, yet more than 10 million American children go to bed hungry every night. I learned children who experience food insecurity are at greater risk of developing significant health complications among many other physical and emotional issues. As a parent this hits close to home. No child should go hungry because their parents have limited economic resources. No parent should be shamed for receiving help. During my internship at the Washington State Legislature, I leveraged my position to
learn as much as I could about policy creation. Through my experience I discovered wellrounded research is the key to well-rounded legislation which is good for everyone. My next leg
of academic research will focus on viable solutions to food inequity such as community gardens,
food buses, Aquaponics and sustainable legislation plans. Earning the MPA Foundation
scholarship will ease the financial burden on my family, allows me the opportunity to finish my
final year of graduate school and pursue public policy work that enacts change for our current
and future generations in Washington and across the country</t>
  </si>
  <si>
    <t>The two years I worked for AmeriCorps reinforced my belief in being an active citizen in the community. Two projects in particular stand out to me about the importance of community service. The first was my crew’s MLK Day of Service project—building a kennel at a women’s shelter in Shelton. The second was being dispatched to a wildland fire near Carlton. Seeing the gratitude from the communities for our work, in two locations on opposite sides of the state, has always stayed with me, and that is why I’m attending graduate school. I want to serve the communities of Washington.</t>
  </si>
  <si>
    <t>I believe in being an active citizen. Every job I’ve had since I received my undergraduate degree from Evergreen has been some form of public service. I would like my actions to have a positive impact on people and the community. I believe that Evergreen and its embrace of the mantra: think global, act local, will help me build upon the skills I’ve cultivated with AmeriCorps and the Legislature. And in particular, the MPA program will allow me to develop new understandings of public policy that I can use to help my community at the local, state or national level.</t>
  </si>
  <si>
    <t>It’s easy to be comfortable with oneself and be complacent, but that means there is a lack of curiosity and interest. I wanted to diversify my resume, so I traded my boots for suits and went from being a wildland firefighter to a legislative assistant. Knowing how to repair a chainsaw is a different challenge and skill set than editing a bill analysis, but they were both integral parts of my job and my commitment to learning them was the same. I believe that challenging yourself to learn or work a little bit harder is a rewarding and worthwhile experience.</t>
  </si>
  <si>
    <t>The reason I would like to further my education with Evergreen’s Masters of Public Administration Public Policy concentration is that I believe in being an active citizen. I would like my actions to have a positive impact on people and the community, which is why every job I’ve had since I received my undergraduate from Evergreen has been some form of public service.I served two years with the Washington Conservation Corps, I’ve spent a summer as a wildland firefighter, and for the last five years I’ve worked as non-partisan staff to our state’s House of Representatives. Although disparate, all three of these jobs have at their core the same philosophy: how can I help Washington state? These three jobs have been my attempt to be an active citizen and contribute my part in bettering the people and communities of Washington.I would like to earn my MPA at Evergreen and use it for a career in public service— I want to contribute and help communities. I believe that Evergreen and its philosophical embrace of the mantra: think global, act local, will help me build upon the skills I’ve cultivated with my previous work experience and help me further serve the communities of Washington.</t>
  </si>
  <si>
    <t>I dedicated my undergraduate education at Evergreen to studying medical sociology and have since been privileged to work in community health to advocate for accessible, quality care for all. Health explored from a sociological perspective involves an array of intersecting actors and converging fields. I am committed to cultivating the knowledge and skills that can create a society without the health disparities that are so prevalent today. I continue to pursue this goal through interdisciplinary education. Evergreen’s approach to learning incorporates diverse perspectives, practices collaboration, values social justice, and will prepare me to contribute to a future of equitable health.</t>
  </si>
  <si>
    <t>My pursuit of intellectual and professional development has many motivations - opening opportunities for myself and others, becoming a more capable actor in the creation of a better world, and the unquenchable desire for learning as an end itself. As a first-generation college graduate, I know the importance of pursuing intellectual growth informally. My pursuit of lifelong learning has only been fortified by my experience in interdisciplinary education at Evergreen. There is always more to learn, and always more to do with that knowledge. I am committed to intellectual growth in both the personal and professional spheres of my life.</t>
  </si>
  <si>
    <t>Our first years have an enduring impact on the rest of our lives. The first 1,000 days set a foundation for our lifelong health, and Adverse Childhood Experiences are known to be predictors of future behavioral and physical health. The greatest public health impact can be made by focusing efforts on children living in poverty. The ultimate “upstream” health intervention is to assure that children have equitable access to nutrition, education, and a safe and healthy environment. In my career in public health, I aim to contribute to a world in which all children have an equitable opportunity to thrive.</t>
  </si>
  <si>
    <t>During my undergraduate education at The Evergreen State College, I studied medical sociology and explored the powerful and often obscured forces which can shape the course of one’s life. I learned about the effects of these social forces on both individual and populational scales, and how to find, analyze, and discuss them. I have since been privileged to work at a state-level nonprofit in the field of community health, supporting and advocating for accessible, quality care for all. My educational and professional background has taught me the necessary role of public and nonprofit work in creating a more just and healthful society.  From this foundation, I strive to develop the skills needed to be a competent and influential actor in pursuing access to and equity in health. Throughout my future career in public service, I aim to be a sincere and effective advocate for change. I am committed to cultivating the knowledge and capabilities that can contribute to the creation of a society without the health disparities that are so prevalent and damaging today. I want to help achieve an equitable and just distribution of the bountiful health technologies and resources available in the United States. My goal is to see a world in which the circumstances of one’s birth do not determine the quality of one’s life. I will continue to pursue this goal through the interdisciplinary education practiced at Evergreen, as well as into my future career in public and nonprofit administration.</t>
  </si>
  <si>
    <t>I have been fortunate to support a variety of nonprofits in my home community, Tacoma. I am humbled to serve Degrees of Change, the organization that gave generously to me, as their Grants Manager. Degrees of Change, the Tacoma-based nonprofit that administers the Act Six leadership and scholarship initiative, afforded me the opportunity to earn a BA at Pacific Lutheran University. I believe that the MPA from the Evergreen State College will help me to better serve Degrees of Change in this critical role. The MPA Graduate Fellowship Trust will help make this service possible. Thank you for your consideration.</t>
  </si>
  <si>
    <t>Currently, I serve the Tacoma-based nonprofit, Degrees of Change (facilitator of the Act Six leadership and scholarship initiative), as their Grants Manager. As an Act Six scholar, I have the privilege to know firsthand the impact this program has on underserved students. Without Act Six, I and many other young people wouldn’t have had access to higher education. I will continue to support Degrees of Change in this critical role to ensure that other local students impacted by economic poverty, get the opportunity to earn an education; helping to break the cycle of generational poverty that persists in our community.</t>
  </si>
  <si>
    <t>I have committed my personal life and professional career to serving my home community of Pierce County, more specifically the Greater Tacoma area, and the Parkland community even further. I have been able to execute this service primarily through working and volunteering for nonprofit organizations and local government institutions. Most recently, I have had the opportunity to join Degrees of Change as their Grants Manager. Degrees of Change has a longstanding history in and deep commitment to Tacoma, while growing into a nationwide organization. Particularly, Degrees of Change is concerned with supporting college access and persistence with historically marginalized young people. I’ve also been able to serve on a variety of volunteer nonprofit boards and government commissions during my career. Current, I serve as chair of the Parkland-Spanaway-Midland Land Use Advisory Commission. This affords me the opportunity to be engaged directly with my neighborhood. As a nonprofit professional, I consider myself to be very lucky to support an organization that does such amazing work in my home community and support other nonprofits and local government institutions in a volunteer capacity. However, similar to the experience of many other nonprofit professionals, I’ve forgone some compensation and benefits available to those at traditional corporate firms to support socially conscious efforts that directly impact my community. The Evergreen MPA, while affordable, is still a significant stretch for me to fund. I hope that I might be considered for a MPA Foundation Scholarship to support my studies at Evergreen. Thank you.</t>
  </si>
  <si>
    <t>A decade ago—as a Corrections Deputy in a county jail—I found myself troubled by the recidivism rates of non-violent offenders and the recurrent jail churn resulting from unaddressed criminogenic needs, perpetuating the cycle of incarceration, and therefore retraumatization. My strongest belief for criminal justice reform centers on effective reentry policies and practices. Improved reentry outcomes are more likely to occur if an individual has access to education, training, and treatment prior to release; and employment/educational opportunities, housing, uninterrupted mental health and/or substance use treatment, and social services upon release. I'm also a proponent of mentors in the form of both credible-messenger peers, and community allies—I’m an If Project mentor to an incarcerated woman at WCCW—who assist in navigating an individuals' transition before, during, and after transitioning back into their communities. As a current undergrad at the school I am familiar with Evergreen’s culture of equity with a firm foundation in social justice.  Deciding upon Evergreen as my school for in the pursuit of an MPA, and therefore being able to realize my goals to work toward legislative change and policy enactment, has been an easy one as my junior and senior years here on the Olympia campus has been one of the most rewarding experiences of my life.</t>
  </si>
  <si>
    <t>A decade ago—as a Corrections Deputy in a county jail—I found myself troubled by the recidivism rates of non-violent offenders and the recurrent jail churn resulting from unaddressed criminogenic needs, perpetuating the cycle of incarceration, and therefore retraumatization. Having left a that career to head back into academia in order to gain the knowledge and credentials required to find a position where I am able to effect change to the criminal justice system through the legislative process and adoption of policies, I decided the pursuit of an MPA would be my ultimate goal at the outset of my education. My journey began at South Puget Sound Community College where I graduated with an AA with honors and a 3.98 GPA as a member of the Academic Honors Society "Phi Beta Kappa." Here at Evergreen for my junior and senior years I have worked just as diligently to the best of my ability to ensure a quality education and to show my commitment to developing not only as an individual but academically and intellectually.</t>
  </si>
  <si>
    <t>A decade ago—as a Corrections Deputy in a county jail—I found myself troubled by the recidivism rates of non-violent offenders and the recurrent jail churn resulting from unaddressed criminogenic needs, perpetuating the cycle of incarceration, and therefore retraumatization. Having left a that career to head back into academia in order to gain the knowledge and credentials required to find a position where I am able to effect change to the criminal justice system through the legislative process and adoption of policies, I decided the pursuit of an MPA would be my ultimate goal at the outset of my education.My journey began at South Puget Sound Community College where I graduated with an AA with honors and a 3.98 GPA as a member of the Academic Honors Society "Phi Beta Kappa." Here at Evergreen for my junior and senior years I have worked just as diligently to the best of my ability to ensure a quality education and to show my commitment to developing not only as an individual but academically and intellectually.</t>
  </si>
  <si>
    <t>It is important to me to serve the community in a positive way. I have spent my career in teaching, but am ready to have a more far-reaching impact on more people’s lives by working at the systems level. I do have a positive impact in my current role, but having the ability to serve in leadership within government or the non-profit sector will increase the impact I can have. I chose Evergreen primarily because of the school’s focus on interdisciplinary education, collaboration and advocacy rather than on narrow course-based individual achievement. This school is community-focused and interconnected at the personal and systems level.</t>
  </si>
  <si>
    <t>I have always valued education and personal and professional enrichment. I have already completed a PhD, originally intending to work in academia. However, after experiencing that field directly, it did not suit my personality. I value working with people and serving the community. Working in public service has always been a priority and I am now ready to continue my education in order to be more effective in this arena. I have never shied away from continuing education and the chance to improve myself. This opportunity to increase my skills to be of even more value to my community is enormously gratifying.</t>
  </si>
  <si>
    <t>As a teacher, I have chosen to work with under-served and marginalized students. I started as a bilingual third grade teacher and worked with students in low-income elementary schools. During this time, I saw how things as abstract as public policy could affect the day-to-day lives of regular people. A seemingly minor decision made in the district office over how to manage the bilingual program would have impacts on my classroom I observed the effects on my students. Over the course of my teaching career, regardless in these kinds of systemic changes, I feel I have made positive contributions to thousands of people’s lives.</t>
  </si>
  <si>
    <t>It is very important to me to serve the community in a positive way. While I have spent the bulk of my career as a teacher, I am eager to move on to new challenges. Particularly, I seek challenges which utilize my skills in research, policy analysis and organizational efficiency. As a teacher, I have always worked with under-served, marginalized or non-traditional groups. I am very familiar with the challenges that these groups face and the importance of equitable systems that allow all people to access basic rights. And while I believe I am truly helping others improve their lives in my current role, I am ready to have a more far-reaching and deeper impact on more people’s lives by working at the systems level. Working in leadership within government or the non-profit sector will allow me to continue to have a meaningful impact on people’s lives and contribute positively to my community. It will provide me new challenges, allow me to utilize other skills that I possess, and hopefully result in more far-reaching positive changes in people’s lives over the years to come. I have worked in education throughout my career and would like to continue to serve in that field at the policy level. Working in either the public or non-profit sector would enable me to meet these goals. I most familiar with the public sector, both its benefits and limitations. Working to improve educational outcomes for students within state government would be a natural fit for me.</t>
  </si>
  <si>
    <t>I served in the AmeriCorps*VISTA program as Impact Coordinator at the Boys &amp; Girls Clubs of Whatcom County, where I spearheaded work to collect data on program participation, in order to demonstrate effectiveness and identify gaps. I was able to dig into issues and develop and test strategies that might lead to solutions. It was a challenging position that allowed me to be constantly learning and pushing for change. When I heard about the MPA program at Evergreen, I knew that it was the perfect chance for me to continue the learning and passions that began during my service year.</t>
  </si>
  <si>
    <t>Because of AmeriCorps I have decided to commit my leadership and professional development towards supporting my community. My AmeriCorps term taught me to examine my perceptions and challenge the assumptions of others. Before I only had my own experiences with poverty and higher education, but I learned to listen to the experiences of others to gain a better understanding of how my community is impacted by complex challenges. I’m ready to pursue graduate study now because I have a framework that has been built with the help of other community leaders and graduate study will expand it farther.</t>
  </si>
  <si>
    <t>My MPA will empower me to become the type of non-profit leader who makes space for others to take on the work of transforming our communities by centering community voices. I have always admired Evergreen and have encountered alumni who really challenged and shaped the way I see the world; so even without being a student, Evergreen has already made a positive impact on me. I want to have an education that is shaped by the other leaders and scholars in the room (not just the curriculum) and I feel that Evergreen aligns with my values in that regard.</t>
  </si>
  <si>
    <t>Especially because Graduate school always felt out of reach, I’ve tried to take advantage of every opportunity to learn and grow alongside other leaders that I admire. Two examples are my involvement with Puget Sound Sage’s Community leadership institute, where I learned more about grassroots organizing against systemically racist policy, and the Krista Foundation, when I serve as a Board Liaison for its leadership Counsel and as a facilitator during cultural competency workshops where AmeriCorps and other service members are deployed. Both opportunities have helped me become a better change agent and intercultural scholar.</t>
  </si>
  <si>
    <t>As the Act Six Site Director, I support a program that hopes to level the playing field for young leaders in Tacoma and Seattle. 77% of students who have become Act Six Scholars are identified as low-income. My job had been to support students in examining the systemic causes of poverty and how we work together to make an impact. In training we talk about charity, compassion and justice-oriented solutions to systemic problem. Essentially asking, what systems need to change to fight for equity.</t>
  </si>
  <si>
    <t>My current long-term goal is to be an Executive Director! To be able to shape and guide the culture of a not profit that walks intentionally with a community’s local leaders to drive positive and lasting change, dismantling racism in the education system, taking on traditionally un-or-underfunded causes, and fighting the displacement of Black people and people of color.One recent experience that has been refining my future goal has been joining the Social Justice Fund’s Black-Led Giving Project this year. 21 Black folks from the have been trying to raise over $210,000 that will go to Black-centered and Black-Led organizations in the Northwest. My cohort and I unpacked blackness, talked about how our cultures have engaged with money and with giving, and challenged ourselves to think about the types or organizations that are truly grassroots and connected to communities. I’ve come to not only admire SJF’s fundraising model but deepened my understanding of what great non-profits need to thrive and the impact of community developed programing. We are about to end the giving project and have successfully raised OVER 210k; Truly collective power in action! I look forward to being part of an organization that fights for change to raise the quality of all lives, but especially those of marginalized communities. And eventually I will get to be a part of that organization’s leadership team. I have a lot to learn before that happens, and I hope to learn some of it at Evergreen.</t>
  </si>
  <si>
    <t xml:space="preserve">Through Running Start, I found a passion for Gender Studies, and then transferred to WSUV to study Human Development, focusing on systems of oppression and inequities impact on families. After, I achieved a second bachelors in Public Affairs, applying a political lens to social services. During my undergrad I interned doing research, contributing to the book “Neuroethics in Higher Education Policy” and developed my own study on Diversity Spaces in Colleges and the impact on graduation rates for students of color. I recently became a stay at home parent to allow me more time to engage in my studies.  </t>
  </si>
  <si>
    <t>x</t>
  </si>
  <si>
    <t>During my undergraduate years I initiated the Gender Inclusivity Club, and lead a Gender Neutral Bathroom Week Campaign for two years, for which I received the MLK Service Award in 2015. Additionally, I interned at TransActive Gender Center, a non-profit that advocates for transgender youth and families. After graduation, I worked at a local non-profit, supporting youth experiencing homelessness. Most recently I worked at a community college, supporting students experiencing barriers to education. Excited to find more ways to contribute in my community, I just applied to volunteer for Camp Ten Trees, a summer camp for LGBTQ youth.</t>
  </si>
  <si>
    <t xml:space="preserve">My goal is to work in Higher Education, specifically at a community college serving underrepresented populations. My passion for higher education began in Running Start, when I took my first Women’s Studies course. I was heavily involved during my undergraduate, where I initiated the Gender Inclusivity Club, and lead a Gender Neutral Bathroom Week Campaign for two years, for which I received the MLK Service Award in 2015. Additionally, I interned at TransActive Gender Center, a non-profit that advocates for transgender youth and families. Most recently I have worked as a Retention Specialist for Lower Columbia College, where I worked to build rapport with students who are struggling in their courses, and ideally worked to build a community of support to help students before they are struggling. As a Retention Specialist, I used skills from my previous job at a nonprofit, working with youth experiencing homelessness to empower students and raise confidence and self-efficacy. I am currently a stay at home parent while completing my degree and am eager to find ways to continue contributing to my community while I have additional time. Specifically, I just applied to volunteer for Camp Ten Trees, a summer camp for LGBTQ youth that I attended as a youth and found incredible value for building community. Having the option to be a stay at home parent while completing my degree means I can dive deeper into my studies, and explore more on-campus opportunities including internships and Independent Learning Contracts. </t>
  </si>
  <si>
    <t>My commitment to the tribal governance MPA program stems from my passion for working in diversity, equity and inclusion (DEI) and leadership.  Leadership and DEI are prominent in my work in the federal government, my service on a non-profit board and the volunteer workshops I present. The Tribal MPA program offers a welcoming environment to learn and grow. The curriculum is designed to create future leaders and is from a tribal perspective I do not frequently experience. Evergreen’s Tribal MPA program provides the education and learning environment to help me responsibly, fulfill my passions and better serve others.</t>
  </si>
  <si>
    <t>My continuous intellectual development is spurred both by a competitive spirit and desire to help others. I want to do the best job I can and always look for ways to be better. The more I learn, the better I am able to help others.  This past year I grew professionally and helped others through different speaking engagements.  I spoke at a diversity and inclusion conference, a native women’s leadership conference, and the Washington State Lean Conference.  This year I look forward to honing my speaking skills, expanding my education into a new field and knowledge sharing.</t>
  </si>
  <si>
    <t>To date my master in public administration (MPA) education has helped me in my current federal position and will help me with my future goals.  A tribal MPA will help me with my public administration, nonprofit administration and tribal governance objectives. I currently hold a managerial position in the Department of Navy and plan to use my tribal MPA to obtain a position as a tribal liaison or seek an advancement opportunity within my agency.  I am on my second board member term for a local non-profit and my education will help me contribute as a working board member.  The area I am most excited about using my education is tribal governance.This year my aunt and I started a management consulting business.  My aunt is a community services director for a local tribe and is in the process of obtaining her graduate degree in American Indian and Indigenous Peoples Law. I have experience in process improvement, training and strategic planning and my tribal MPA helps to close my tribal governance knowledge gap.  Together we will offer a variety of services targeting tribal governments and non-tribal agencies.  Our services can assist tribes in strengthening their administrative policies and procedures and serve non-native agencies needing guidance in working with tribes or American Indian/Alaska Native peoples.  As a native and women owned business, our work not only facilitates tribal communities exercising their sovereignty but helps individual women of color recognize their ability to lead and to be their own boss!</t>
  </si>
  <si>
    <t>My native education has been used to help native communities in various settings.  I have used my education and relationships to lead a workshop at the 2018 Native Women’s Leadership conference.  I use my education daily to instill pride and nurture the native identities of my children so they live healthy lives. In the future, I will strive to work with tribal governments and non-tribal agencies working with native communities via a native and women-owned management consulting business. My auntie and I started a business this year catering to tribal governments and non-native agencies working with native communities.</t>
  </si>
  <si>
    <t>I believe that America’s public lands are one of its greatest assets.  Communing with nature is a great joy and a privilege.  As a member of the Conservation Corps, I acted as a steward of these public lands; building and improving them so that they could be enjoyed by my fellow citizens and visitors from around the world.  My experiences in Americorps illustrated to me how hard work and perseverance lead to growth and learning.  I have applied this work ethic to my educational and professional endeavors.  I feel now that I have developed to the point where graduate school is the next stretch of hard work I will undertake, reaping a huge educational reward.</t>
  </si>
  <si>
    <t xml:space="preserve">As a tribal public administrator, I help to ensure our unique tribal heritage is a legacy that continues, by educating the ever-changing face of regional and federal intergovernmental entities about who our people are, what our specific barriers are and how our ancient tribal practices and culture determines our identity. I love assisting in community program development and find it very exhilarating knowing it is having a positive effect on a community-wide basis.  I’m privileged to participate in group efforts that are protecting our treaty rights.  The MPA – Tribal Governance is helping me become the best public administrator I can. </t>
  </si>
  <si>
    <t>Five years after graduating from The Evergreen State College (TESC), I am a wildlife biologist that manages endangered species in the South Puget Sound Prairie ecosystem. I have worked in the field of conservation in national monuments, with Environmental Impact Statements on pending hydraulic development projects, and on habitat conservation projects with private land owners across Washington State. While attending TESC as an undergrad, I was able to get hands on experience and make local connections that built the foundation of my current career. I am returning to my alma mater to employ those same opportunities in a heightened capacity.</t>
  </si>
  <si>
    <t>Growing up, we were told that education was the tool necessary to leave small-town life. Obtaining higher education has not only allowed me to move past my humble beginnings, but it has also enabled me to take a seat at the table with land managers and decision makers in the field of conservation. Since graduating with my Bachelor of Science in ecology, I have enrolled in professional workshops to sharpen my skills, taken online classes, in an extracurricular manner, to maintain my abilities and am continuing to advance my education by earning my graduate degree at The Evergreen State College.</t>
  </si>
  <si>
    <t>Since starting my career in public service eight years ago, I’ve prioritized relevant professional development as work allows. Currently, I am working with a coworker to create a queer subcommittee for our employer’s Diversity, Equity, and Inclusion volunteer committee. I’ve also attended the 2018 Queer I Am conference for Washington state community and technical colleges, the 2018 Governing for Regional Equality and Inclusion Advancing Racial Equity conference, and plan to attend more as opportunities become available. I also plan to serve on an upcoming panel at work dedicated to exploring white privilege, and am researching the topic accordingly.</t>
  </si>
  <si>
    <t>Becoming a part of the Evergreen State College’s Master of Public Administration Fall 2019 cohort is imperative to making the diversity, equity, and inclusion changes I want to see in Washington state government. I plan to become an Equity, Diversity, and Inclusion Administrator at a Washington state government agency, where I’ll create workplaces that are equity-driven, inclusive, and diverse; places where all are seen, heard, and protected. I am a queer non-binary individual, but I strive to acknowledge and dismantle my privilege as a white, able-bodied, neurotypical person, so I can amplify the voices of other oppressed minorities in my work. An MPA degree will serve as a continuation of the work I have already done and am doing in my current position. At my most recent non-profit job, I was able to change hiring policy such that pronoun introductions were made during volunteer and staff interviews. The organization gives away free books to low-income children, and I created policy that mandated a percentage of book inventory purchased would include more books with characters of color, genders outside the binary, and in languages other than English. In my current work at the SBCTC, I have a limited capacity to make policy change related to diversity and inclusion, due to my role at the organization. This degree will allow me to do official diversity work. I am currently working to create a queer subcommittee for the agency’s Diversity, Equity, and Inclusion volunteer committee, to do this work to my best ability.</t>
  </si>
  <si>
    <t xml:space="preserve">I’ve worked in public service for eight years and counting, since my AmeriCorps year of service in 2012. I’m committed to furthering my education in public administration so that I may pursue a career as an Equity, Diversity, and Inclusion Administrator at a Washington state government agency. My goal is to work on behalf of queer, non-binary individuals like myself to change workplace policies so that they include and protect everyone. I selected Evergreen for graduate study because I highly value the college’s commitment to diversity and equality, and because of the program’s focus on interdisciplinary study. </t>
  </si>
  <si>
    <t>Conservation-based outreach, biological assemblage cataloging, citizen science project design, habitat characterization and endangered species management are all terms that can be used to describe my career to this point. I have been employed in the private, non-profit and governmental sectors with a myriad of responsibilities, but have come to the conclusion that the biggest changes and most noticeable impacts on the landscape start in our collective places of governing. While employed at the Washington State Legislature on the House of Representatives Environment Committee, I was witness to the speed and manner at which our political system processes research pertaining to land management policy; it is fast and with bias. Ecological management of the land has become a partisan issue and is increasingly becoming more divisive. Growing up in a natural resource dependent community, engaging with diverse groups of environmental professionals, and working in the field of ecologically-based conservation has inspired me to pursue a career in policy. After earning my Masters in Public Administration, I plan to employ my skills first as a policy analyst for politicians involved in natural resource law making, and then later as a part of the government relations team at The Nature Conservancy. My passion is ignited by prescribed fire reintegration in the western United States and I hope to be a part of the leading force that bridges partisanship surrounding the issue. I want to construct largescale plans and communicate how prescribed fire can prevent the increasing severity of the megafires seen today.</t>
  </si>
  <si>
    <t>In my parent’s living room there is a framed childhood drawing of a women holding a diploma with the letters, “Ph.D.” scribbled on the front. Being the first person in my family to earn a college degree was a major accomplishment in my family. While most were still in high school, I participated in Running Start to get ahead. In 2014, I finished with a dual degree from The Evergreen State College (TESC) and continued to pursue online courses post-graduation. I am applying to attend graduate school at TESC to realize goals that will help me achieve my childhood aspirations.</t>
  </si>
  <si>
    <t>My name is Megan Moore and I ‘m on the path to pursue my Masters of Public Administration. As a Native American member of the Chukchansi Tribe and a woman, I have an amazing opportunity to receive a scholarship that can help me succeed. My degree will help me advocate for positive change in my community such as incorporating native culture into learning institutions, improving government relationships, improving the disparities of wealth and job opportunities amongst minorities, and many endless possibilities. With this opportunity, it will give me the chance to make a real difference.</t>
  </si>
  <si>
    <t>My name is Denbigh Perry, I would like to apply for the Tribal Governance Scholarship. My Inupiaq name is Alingaaq, and I am Inupiaq Alaska Native. Currently I have presented cultural education outbreak sessions at The First Alaskans Institute, Youth and Elders Conference. This conference brings youths and elders together communities that Federally Recognized Tribes. This organization supports youths and their voice, reducing trauma, corruption in support of the tribes, and Elder’s that support them in their efforts.   I hope to continue to serve and work in this direction with the First Alaskans Institute in Alaska.</t>
  </si>
  <si>
    <t xml:space="preserve">    My name is Denbigh Perry, I would like to apply for the Tribal Governance Scholarship. My Inupiaq name is Alingaaq, and I am Inupiaq Alaska Native. Currently I have presented cultural education outbreak sessions at The First Alaskans Institute, Youth and Elders Conference. This conference brings youths and elders together communities that Federally Recognized Tribes. This organization supports youths and their voice, reducing trauma, corruption in support of the tribes, and Elder’s that support them in their efforts. I hope to continue to serve and work in this direction with the First Alaskans Institute in Alaska.</t>
  </si>
  <si>
    <t>My mother won’t discuss politics because it upsets her too much. My father is the opposite and enjoys arguing multiple points of view until he finds a worthy opinion to combat. I didn’t know the definition of public administration until after I was accepted to the MPA program at Evergreen, but I knew that the education I earned here would allow me to serve my community. I’m here because I want to affect change and do my part to make the news less frightening and politics more about middle ground than completely different terrain.</t>
  </si>
  <si>
    <t>My mother won’t discuss politics because it upsets her too much. The nightly news frightens her and elections feel overwhelming. I am passionate about furthering my understanding of public administration because I believe that government should be accessible to everyone, no matter their education level or socioeconomic background. No one should feel unable to voice their opinions, suggestions, or concerns, and the idea of “government” shouldn’t be exclusive. When I graduate, I plan to work as a policy analyst and help to simplify policy issues so that everyone can understand them.</t>
  </si>
  <si>
    <t>My mother won’t discuss politics because it upsets her too much. Though she is supportive of my education, our conversations around politics focus on the hypothetical. The nightly news upsets her and elections feel overwhelming. In 2017, I interned for the Washington State Legislature and worked for Representative Goodman (D-45) and the House Democratic Caucus. I balanced assignments that ranged from tracking relevant legislation and meeting with constituents to creating infographics and writing op-eds and short floor speeches. I returned in 2018 as a Legislative Assistant for the House Agriculture and Natural Resources Committee; a research-based position. Through both of these experiences, I gained a level of professionalism and improved my writing and interpersonal skills. I also gained the ability to present information to many different parties, including: elected officials; staff members; constituents; representatives from different interest groups; tourists who found their way into our office on accident; and high energy fifth graders on their annual field trip. I am passionate about public administration because I believe that policies should be shaped by the people affect, no matter their education level or socioeconomic background. No one in our country should feel unable to voice their opinions, suggestions, or concerns, and the idea of “government” shouldn’t be exclusive. When I graduate, I want to work as a policy analyst and help simplify policy issues so that everyone can understand them. I want to do my part to make the news less frightening and government more inclusive.</t>
  </si>
  <si>
    <t>My commitment to public administration is demonstrated best through my work as a leader in Evergreen’s student government; first as Treasurer, and later Speaker. Through these roles, I’ve forged strong connections at Evergreen, and established myself as a responsible, ethical, and conscientious community member, only adding to the appeal of Evergreen’s MPA program. Also, I spearheaded the creation of the Geoduck Student Assembly, which I hope becomes my legacy to Evergreen’s student community. Beyond this, I’ve had the pleasure of taking a number of MPA courses during my time as an undergraduate, which cemented my interest in this graduate program.</t>
  </si>
  <si>
    <t>My personal aspiration for intellectual and professional development seems boundless. Nearing the end of my undergraduate education, I am already fully aware that I have every intention of continuing my education up to the doctorate level. My pursuit of a Master of Public Administration degree here at Evergreen is but a step along that journey. As well, the purpose of my continued intellectual development is not just for the sake of personal growth, but professional development, removing any obstacles to the full scope of my professional ambition well in advance of reaching them. I see no ceilings in my future.</t>
  </si>
  <si>
    <t>Drawing from my experiences serving as Treasurer and Speaker for Evergreen’s student government, I have a background in public administration that relates directly to my personal and professional interest of serving in local and state government, both in elected and hired capacities over the full scope of my career. As Treasurer, I was responsible for ethically managing an operational budget funded solely via student fees, which was used for both personnel and project expenses. As Speaker, I was charged with steering the student government to foster a sustainable, democratic, and ethical foundation of student governance work with the intention of those characteristics outliving my time in the role. Both of these experiences tie directly into my personal philosophy of ethical and compassionate leadership, with an emphasis on developing all those who work with and around me, to better the organization and the society as a whole. Whether in front line, senior administrative, or elected capacities, my goal is to serve as an agent of change by modeling leadership and allowing compassion for society to inform my decision making. I can see no better way of achieving this than with a Master of Public Administration degree from Evergreen, which would equip me with the capacity and credibility to pursue my goals. Some specific aspirations include serving on Olympia’s city council, or working in a senior capacity in a state agency, whether at Evergreen itself or the Office of the Superintendent of Public Instruction as ideal homes for myself.</t>
  </si>
  <si>
    <t>fafsa rec'd</t>
  </si>
  <si>
    <t>cost of education</t>
  </si>
  <si>
    <t>offer</t>
  </si>
  <si>
    <t>family contribution</t>
  </si>
  <si>
    <t>unmet need</t>
  </si>
  <si>
    <t>waivers</t>
  </si>
  <si>
    <t>loans_offered</t>
  </si>
  <si>
    <t>loans_accepted</t>
  </si>
  <si>
    <t>loans_declined/ cancelled</t>
  </si>
  <si>
    <t>evergreen need_grant</t>
  </si>
  <si>
    <t>other_awards</t>
  </si>
  <si>
    <t>2018-10-02</t>
  </si>
  <si>
    <t>MPA Tuition Waiver-STWMPA-$1500</t>
  </si>
  <si>
    <t>Fed Direct Unsubsidized Loan-DLU-$20500</t>
  </si>
  <si>
    <t/>
  </si>
  <si>
    <t>2019-01-22</t>
  </si>
  <si>
    <t>2018-10-03</t>
  </si>
  <si>
    <t>2019-01-29</t>
  </si>
  <si>
    <t>2018-12-12</t>
  </si>
  <si>
    <t>2018-11-29</t>
  </si>
  <si>
    <t>2018-12-10</t>
  </si>
  <si>
    <t>2019-01-07</t>
  </si>
  <si>
    <t>2019-03-11</t>
  </si>
  <si>
    <t>2019-03-12</t>
  </si>
  <si>
    <t>2019-01-23</t>
  </si>
  <si>
    <t>2018-10-05</t>
  </si>
  <si>
    <t>2019-02-06</t>
  </si>
  <si>
    <t>2018-12-21</t>
  </si>
  <si>
    <t>2019-01-14</t>
  </si>
  <si>
    <t>2018-11-07</t>
  </si>
  <si>
    <t>2018-11-09</t>
  </si>
  <si>
    <t>2018-12-28</t>
  </si>
  <si>
    <t>2018-10-16</t>
  </si>
  <si>
    <t>2018-10-30</t>
  </si>
  <si>
    <t>2018-11-16</t>
  </si>
  <si>
    <t>2018-10-12</t>
  </si>
  <si>
    <t>2018-10-22</t>
  </si>
  <si>
    <t>2019-01-02</t>
  </si>
  <si>
    <t>2019-03-19</t>
  </si>
  <si>
    <t>2019-04-02</t>
  </si>
  <si>
    <t>2018-12-26</t>
  </si>
  <si>
    <t>2018-12-17</t>
  </si>
  <si>
    <t>2019-03-20</t>
  </si>
  <si>
    <t>2019-01-15</t>
  </si>
  <si>
    <t>2019-02-04</t>
  </si>
  <si>
    <t>2019-01-31</t>
  </si>
  <si>
    <t>2019-01-30</t>
  </si>
  <si>
    <t>2019-01-16</t>
  </si>
  <si>
    <t>2018-12-04</t>
  </si>
  <si>
    <t>AMOUNT TOTAL: $9000</t>
  </si>
  <si>
    <t xml:space="preserve">MPA AMERICORPS POLICY: </t>
  </si>
  <si>
    <t>Essay</t>
  </si>
  <si>
    <t>Received service letter</t>
  </si>
  <si>
    <t>received rec letter</t>
  </si>
  <si>
    <t>notes</t>
  </si>
  <si>
    <t>ratings</t>
  </si>
  <si>
    <t>rating</t>
  </si>
  <si>
    <t xml:space="preserve">rating 1 - 5 </t>
  </si>
  <si>
    <t>Faculty/Admissions Committee rating</t>
  </si>
  <si>
    <t>Received 1 from Doreen</t>
  </si>
  <si>
    <t>received 1 from Meghan</t>
  </si>
  <si>
    <t>received 1 from Amy</t>
  </si>
  <si>
    <t>received 2 from amy</t>
  </si>
  <si>
    <t>received 2 from kris</t>
  </si>
  <si>
    <t>received 5 from lucky</t>
  </si>
  <si>
    <t>received 3 from meghan</t>
  </si>
  <si>
    <t>Received 2 from lucky; 2 from meghan</t>
  </si>
  <si>
    <t>received 5 from lucky, received 4 from meghan</t>
  </si>
  <si>
    <t>received 1 from meghan</t>
  </si>
  <si>
    <t>My commitment to public administration is demonstrated best through my work as a leader in Evergreen’s student government; first as Treasurer, and later Speaker. Through these roles, I’ve forged strong connections at Evergreen, and established myself as a responsible, ethical, and conscientious community member, only adding to the appeal of Evergreen’s MPA program. Also, I spearheaded the creation of the Geoduck Student Assembly, which I hope becomes my legacy to Evergreen’s student community. Beyond this, I’ve had the pleasure of taking a number of MPA courses during my time as an undergraduate, which cemented my interest in this graduate program. (100)</t>
  </si>
  <si>
    <t xml:space="preserve">Conducted pubic service as an undergrad. *Unmet need Met. </t>
  </si>
  <si>
    <t>My mother won’t discuss politics because it upsets her too much. My father is the opposite and enjoys arguing multiple points of view until he finds a worthy opinion to combat. I didn’t know the definition of public administration until after I was accepted to the MPA program at Evergreen, but I knew that the education I earned here would allow me to serve my community. I’m here because I want to affect change and do my part to make the news less frightening and politics more about middle ground than completely different terrain. (94)</t>
  </si>
  <si>
    <t>I’ve worked in public service for eight years and counting, since my AmeriCorps year of service in 2012. I’m committed to furthering my education in public administration so that I may pursue a career as an Equity, Diversity, and Inclusion Administrator at a Washington state government agency. My goal is to work on behalf of queer, non-binary individuals like myself to change workplace policies so that they include and protect everyone. I selected Evergreen for graduate study because I highly value the college’s commitment to diversity and equality, and because of the program’s focus on interdisciplinary study. (97)</t>
  </si>
  <si>
    <t>Giving back to community</t>
  </si>
  <si>
    <t>Five years after graduating from The Evergreen State College (TESC), I am a wildlife biologist that manages endangered species in the South Puget Sound Prairie ecosystem. I have worked in the field of conservation in national monuments, with Environmental Impact Statements on pending hydraulic development projects, and on habitat conservation projects with private land owners across Washington State. While attending TESC as an undergrad, I was able to get hands on experience and make local connections that built the foundation of my current career. I am returning to my alma mater to employ those same opportunities in a heightened capacity. (100)</t>
  </si>
  <si>
    <t xml:space="preserve">Impressive </t>
  </si>
  <si>
    <t xml:space="preserve">Giving back to community. Use MPA degree to make changes. </t>
  </si>
  <si>
    <t>It is important to me to serve the community in a positive way. I have spent my career in teaching, but am ready to have a more far-reaching impact on more people’s lives by working at the systems level. I do have a positive impact in my current role, but having the ability to serve in leadership within government or the non-profit sector will increase the impact I can have. I chose Evergreen primarily because of the school’s focus on interdisciplinary education, collaboration and advocacy rather than on narrow course-based individual achievement. This school is community-focused and interconnected at the personal and systems level. (104)</t>
  </si>
  <si>
    <t>Awesome essay</t>
  </si>
  <si>
    <t>My MPA will empower me to become the type of non-profit leader who makes space for others to take on the work of transforming our communities by centering community voices. I have always admired Evergreen and have encountered alumni who really challenged and shaped the way I see the world; so even without being a student, Evergreen has already made a positive impact on me. I want to have an education that is shaped by the other leaders and scholars in the room (not just the curriculum) and I feel that Evergreen aligns with my values in that regard. (99)</t>
  </si>
  <si>
    <t>My commitment to the tribal governance MPA program stems from my passion for working in diversity, equity and inclusion (DEI) and leadership.  Leadership and DEI are prominent in my work in the federal government, my service on a non-profit board and the volunteer workshops I present. The Tribal MPA program offers a welcoming environment to learn and grow. The curriculum is designed to create future leaders and is from a tribal perspective I do not frequently experience. Evergreen’s Tribal MPA program provides the education and learning environment to help me responsibly, fulfill my passions and better serve others. (99)</t>
  </si>
  <si>
    <t xml:space="preserve">Extremely long essay (212) &amp; impactful. </t>
  </si>
  <si>
    <t>I dedicated my undergraduate education at Evergreen to studying medical sociology and have since been privileged to work in community health to advocate for accessible, quality care for all. Health explored from a sociological perspective involves an array of intersecting actors and converging fields. I am committed to cultivating the knowledge and skills that can create a society without the health disparities that are so prevalent today. I continue to pursue this goal through interdisciplinary education. Evergreen’s approach to learning incorporates diverse perspectives, practices collaboration, values social justice, and will prepare me to contribute to a future of equitable health. (100)</t>
  </si>
  <si>
    <t xml:space="preserve">Good essay. Health focus. </t>
  </si>
  <si>
    <t xml:space="preserve">I believe in being an active citizen. Every job I’ve had since I received my undergraduate degree from Evergreen has been some form of public service. I would like my actions to have a positive impact on people and the community. I believe that Evergreen and its embrace of the mantra: think global, act local, will help me build upon the skills I’ve cultivated with AmeriCorps and the Legislature. And in particular, the MPA program will allow me to develop new understandings of public policy that I can use to help my community at the local, state or national level. (100) </t>
  </si>
  <si>
    <t xml:space="preserve">Wants to expand admin. work. </t>
  </si>
  <si>
    <t xml:space="preserve">Honest. </t>
  </si>
  <si>
    <t xml:space="preserve">Strong PS commitment. </t>
  </si>
  <si>
    <t xml:space="preserve">Earning my master’s degree is the stepping stone towards becoming a public policy analyst. I’m passionate about formulating policies that address childhood poverty, domestic violence and systemic homelessness. I’ve recently focused research on food insecurity in our country and the devastating impacts it has on children. My next leg of research will be investigating practical solutions through organizations and legislation. I selected Evergreen as my graduate school because of the opportunities I earned as an undergraduate. Research fellowship to Washington State legislative intern, the hands-on learning has been crucial in shaping my future in public policy. (96) </t>
  </si>
  <si>
    <t xml:space="preserve">Today’s political moment demands data-driven public policy. I am passionate about meeting this need by bridging the gap between data and decision-making to promote the public good in the State of Washington. Evergreen is uniquely situated to provide the critical foundational elements for my career as a policy and data analyst through learning communities, academic excellence, and robust instruction. I am committed to incorporating data into the theory and practices of public administration to excel both at Evergreen and in my career as a policy and data analyst. (88) </t>
  </si>
  <si>
    <t>WOW Essay</t>
  </si>
  <si>
    <t xml:space="preserve">Innovative. Change maker. </t>
  </si>
  <si>
    <t xml:space="preserve">As an advisor at South Puget Sound Community College, I see the widespread impact of policy on a daily basis. Policy is both the tool that opens doors to students traditionally excluded from higher education, and it is simultaneously the lock that keeps those same students out. I have too often seen well-intentioned policies—and the street-level bureaucrats asked to follow them—have unintended, dire consequences for students who are already experiencing barriers elsewhere in their life. I see public administration as my best chance to move beyond the politics and buzzwords of equity and to actually do the work. (100) </t>
  </si>
  <si>
    <t xml:space="preserve">Great essay. Change agent for under priveledged students. </t>
  </si>
  <si>
    <t xml:space="preserve">Sociology—and more importantly, its emphasis on social justice—has been the foundation of my experiences working and volunteering in the non-profit sector. Approaching my work with a sociological lens has helped me identify how issues of diversity and equity play out on the ground in individuals’ experiences and as a larger systemic problem. Evergreen places my key values at the foundation of its programs, making it the ideal environment for me to further my theoretical knowledge of local issues in order to more effectively address them in my work within non-profit organizations. (93) </t>
  </si>
  <si>
    <t xml:space="preserve">Good essay. Focus in changing social justice. </t>
  </si>
  <si>
    <t xml:space="preserve">I have persevered through three application cycles because I remain unwavered in my
commitment to continue my education with Evergreen. 
I have persevered through three application cycles because I remain unwavered in my
commitment to continue my education with Evergreen. 
I have persevered through three application cycles because I remain unwavered in my
commitment to continue my education with Evergreen. I have attended college through four
higher education institutions. TESC has provided through the culture, methodology and
pedagogy an authentic learning experience that has remained unmatched by the other
institutes. I have worked in public education for roughly a decade. In that time I have found that
my niche is working with struggling students, especially those who are facing adversity due to
poverty and/or mental wellness issues. In my experience there are many caring individuals in
public education but many are not empathetic and blame issues on parents or student choices
when really there are underlying societal issues such as generational poverty and institutional
racism. Evergreen is the only place where my experience and core values merge. (177) 
</t>
  </si>
  <si>
    <t xml:space="preserve">Long essay (177). Repeating the same sentence 3 times is Not Impressive; aside from repeating statements for impact the *Essay is impressive. </t>
  </si>
  <si>
    <t xml:space="preserve">Impressive essay. </t>
  </si>
  <si>
    <t xml:space="preserve">OK essay. Not impressive. </t>
  </si>
  <si>
    <t xml:space="preserve">I first learned about MPA Tribal Governance Graduate Program through a strong alumni connection at my current employer, Northwest Indian College (NWIC). Currently, there are four employees here at the college who just graduated in the last cohort.  I truly appreciate their support and encouragement of me. Several instructors at NWIC are also alumni of the Evergreen MPA program. Witnessing the success of my coworkers makes me want to excel in my studies and have a career in public administrating and/or tribal governance within a tribal community. For me, Evergreen MPA in Tribal Governance program meets all of my requirements. (100) </t>
  </si>
  <si>
    <t xml:space="preserve">My name is Alisha Sellars, I am First Nations from the Shuswap Band in British Columbia, Canada. I am a single mother to two sons and I am employed full time. I work at the Northwest Indian College for six years, which is a non-profit, post-secondary educational institution.  I chose the MPA in Public and Non-profit Administration, because it my dream to help develop or support non-profit programs that could help stop or continue addressing native issues in native country and be a part of making native communities, youth, and families have happier, safer, healthier, loving lives on and off reservations. Evergreen is similar to my experience at NWIC, smaller class sizes, teaching strategies, native perspective teachings, and is in Washington state and close to my home in the Lummi reservation. Thank you for the consideration and opportunity for this fellowship. This fellowship will greatly assist me in my graduate school journey. (152) </t>
  </si>
  <si>
    <t xml:space="preserve">Professional background. </t>
  </si>
  <si>
    <t xml:space="preserve">Long yet Good essay. Desires to make changes in communities. </t>
  </si>
  <si>
    <t xml:space="preserve">My name is William Marchand, and I am a first year student in Evergreen’s Masters in Public Administration program.  I received my undergraduate degree from Evergreen in 2007, and have worked exclusively in public service since then, working for various federal agencies (FHWA, BIA, DHS, etc.), and have worked for the Colville Tribes since 2013 as a Planner.  While these jobs have not exactly been lucrative, they have been rewarding; ultimately, my upward mobility has been limited due to my lack of an MPA.  I chose Evergreen’s MPA due to its sterling reputation as well as its Tribal Governance emphasis. (100) </t>
  </si>
  <si>
    <t>I have worked in state government for over a decade and with non-profits for even longer. I value the work that is required in a life of public service. I chose to Evergreen State College because they have a reputation for excellence. I wanted to expand my mind and increase my skills in public administration. I intend to utilize these concepts in the State environment and improve my agency. Evergreen is providing me with new skills to enrich my work, my life, and the lives of those around me. (89)</t>
  </si>
  <si>
    <t xml:space="preserve">Choosing Evergreen State College’s Master in Public Administration (MPA) was an easy choice after completing my Bachelor of Arts from the Tacoma program. I knew based on the high caliber of instruction that I received that I should expect nothing less from the MPA. Given my desire to continue the work that I am doing at Evergreen and the knowledge, skills, and abilities, that I will gain from my graduate studies, I cannot wait to move forward. I am excited for the culmination of hard work to bear fruit that will intentionally improve the visibility of Evergreen Tacoma. (98) </t>
  </si>
  <si>
    <t xml:space="preserve">I chose to pursue a MPA because it is the perfect balance of policy, leadership and public
service. I value that Evergreen is connected not just to the local community, but also to policy
making across the state. I am dedicated to being an effective advocate for the causes I am
passionate about and for the communities I represent. I am committed to affecting meaningful
change, working to improve systems to better serve our communities, and ensuring our
development and policies are sustainable and long-term focused. Earning an Evergreen MPA is
the next step in my commitment to these goals. (100) </t>
  </si>
  <si>
    <t xml:space="preserve">Working two jobs while attending graduate school has not been an easy task, but it’s one that I do knowing that I’m on the right track with the MPA program at Evergreen and empowering myself with valuable tools, knowledge, and assets that I can use in my career going forward. My experience working in non-profit organizations with an emphasis on advocating and assisting others with disabilities has already been greatly enriched by the MPA program and I hope to come out of the program with the skills needed to step into a leadership position in the field. (97) </t>
  </si>
  <si>
    <t xml:space="preserve">I chose The Evergreen State College for my Master’s program because of their proximity to the Washington State Capitol, because of their unique program which focuses on learning through peer-to-peer discussions and hands-on experience. I currently work and I am in fourth session at the Legislature and I have worked on three campaigns. My future aspirations are to become a policy analyst and run for office. I want to focus on changing policy which impacts the most vulnerable Washingtonians. The Evergreen State College focuses on equity and social justice which will help me become a more informed and effective policymaker. (100) </t>
  </si>
  <si>
    <t xml:space="preserve">Earning an undergraduate degree at Evergreen offered a wonderful education, though my transcript is evidence that my focus was very broad – cultural studies, psychology, sustainable business, etc. At the time I didn’t have a defined path forward and opted to take classes that interested me. Fast forward nearly a decade and I now have 8 years of policy, government relations and non-profit experience. Many positions in the government relations field offering increased responsibility and opportunities to advance require a Master’s degree and specialized education. Earning an MPA from Evergreen will help me further my career. (95) </t>
  </si>
  <si>
    <t>In my coursework, I have focused on education policy. However, I believe that before working in education policy, it is necessary I have experience in a school. This is part of the reason I chose Evergreen, the schedule allows me to continue working in an elementary school while completing the program. It has not been easy; I do not make nearly enough, and the students take over my life. Yet I want to continue because I care deeply about the community and school I am a part of, and I feel lucky to have a job that is so rewarding (100)</t>
  </si>
  <si>
    <t xml:space="preserve">Community intent. </t>
  </si>
  <si>
    <t xml:space="preserve">Strong community &amp; political aspirations. </t>
  </si>
  <si>
    <t xml:space="preserve">Applied TESC undergrad education towards her professional goals. </t>
  </si>
  <si>
    <t xml:space="preserve">In the field of admin. struggles yet continues forward. </t>
  </si>
  <si>
    <t xml:space="preserve">Good essay. Decade of admin. exp. </t>
  </si>
  <si>
    <t xml:space="preserve">ok essay. Focus goals. </t>
  </si>
  <si>
    <t xml:space="preserve">Strong focus in uplifting TESC Tacoma site students. </t>
  </si>
  <si>
    <r>
      <t>2019-02-06 (*</t>
    </r>
    <r>
      <rPr>
        <i/>
        <sz val="11"/>
        <rFont val="Verdana"/>
        <family val="2"/>
      </rPr>
      <t>Past Deadline Date</t>
    </r>
    <r>
      <rPr>
        <sz val="11"/>
        <rFont val="Verdana"/>
        <family val="2"/>
      </rPr>
      <t>)</t>
    </r>
  </si>
  <si>
    <r>
      <t>2019-03-19 (</t>
    </r>
    <r>
      <rPr>
        <i/>
        <sz val="11"/>
        <rFont val="Verdana"/>
        <family val="2"/>
      </rPr>
      <t>Past Deadline Date</t>
    </r>
    <r>
      <rPr>
        <sz val="11"/>
        <rFont val="Verdana"/>
        <family val="2"/>
      </rPr>
      <t>)</t>
    </r>
  </si>
  <si>
    <r>
      <t>2019-03-20 (</t>
    </r>
    <r>
      <rPr>
        <i/>
        <sz val="11"/>
        <rFont val="Verdana"/>
        <family val="2"/>
      </rPr>
      <t xml:space="preserve">Past Deadline Date) </t>
    </r>
  </si>
  <si>
    <r>
      <t>2019-02-04 (</t>
    </r>
    <r>
      <rPr>
        <i/>
        <sz val="11"/>
        <rFont val="Verdana"/>
        <family val="2"/>
      </rPr>
      <t>Past Deadline Date</t>
    </r>
    <r>
      <rPr>
        <sz val="11"/>
        <rFont val="Verdana"/>
        <family val="2"/>
      </rPr>
      <t>)</t>
    </r>
  </si>
  <si>
    <r>
      <rPr>
        <i/>
        <sz val="11"/>
        <color rgb="FFC00000"/>
        <rFont val="Californian FB"/>
        <family val="1"/>
      </rPr>
      <t>5 Awards @ $1,750 ea</t>
    </r>
    <r>
      <rPr>
        <i/>
        <sz val="11"/>
        <rFont val="Californian FB"/>
        <family val="1"/>
      </rPr>
      <t>. OR 4 Awards @ $2,187.50</t>
    </r>
  </si>
  <si>
    <r>
      <rPr>
        <i/>
        <sz val="11"/>
        <color rgb="FFC00000"/>
        <rFont val="Californian FB"/>
        <family val="1"/>
      </rPr>
      <t>5 Awaards @$1,750 ea.</t>
    </r>
    <r>
      <rPr>
        <i/>
        <sz val="11"/>
        <rFont val="Californian FB"/>
        <family val="1"/>
      </rPr>
      <t xml:space="preserve"> OR 4 Awards @ $2,187.50 ea. </t>
    </r>
  </si>
  <si>
    <t>Award $1,750</t>
  </si>
  <si>
    <r>
      <t>2019-02-06 (</t>
    </r>
    <r>
      <rPr>
        <i/>
        <sz val="11"/>
        <color rgb="FFC00000"/>
        <rFont val="Californian FB"/>
        <family val="1"/>
      </rPr>
      <t>Past Deadline Date</t>
    </r>
    <r>
      <rPr>
        <sz val="11"/>
        <rFont val="Californian FB"/>
        <family val="1"/>
      </rPr>
      <t>)</t>
    </r>
  </si>
  <si>
    <r>
      <t>2019-03-19 (</t>
    </r>
    <r>
      <rPr>
        <i/>
        <sz val="11"/>
        <color rgb="FFC00000"/>
        <rFont val="Californian FB"/>
        <family val="1"/>
      </rPr>
      <t>Past Deadline Date)</t>
    </r>
  </si>
  <si>
    <r>
      <t>2019-03-20 (</t>
    </r>
    <r>
      <rPr>
        <i/>
        <sz val="11"/>
        <color rgb="FFC00000"/>
        <rFont val="Californian FB"/>
        <family val="1"/>
      </rPr>
      <t>Past Deadline Date)</t>
    </r>
  </si>
  <si>
    <r>
      <t xml:space="preserve">2019-02-04 </t>
    </r>
    <r>
      <rPr>
        <i/>
        <sz val="11"/>
        <color rgb="FFC00000"/>
        <rFont val="Californian FB"/>
        <family val="1"/>
      </rPr>
      <t>(Past Deadline Date)</t>
    </r>
  </si>
  <si>
    <t xml:space="preserve">Admirable essay. Strong goals. </t>
  </si>
  <si>
    <t xml:space="preserve">*Same essay submitted for TESC Alumni  Friends Scholarship; Strong Need. </t>
  </si>
  <si>
    <t xml:space="preserve">Great essay. Goal oriented. </t>
  </si>
  <si>
    <t xml:space="preserve">OK essay. </t>
  </si>
  <si>
    <t>OK essay. Goal to serve her community.</t>
  </si>
  <si>
    <t>My name is Denbigh Perry, I would like to apply for the Tribal Governance Scholarship. My Inupiaq name is Alingaaq, and I am Inupiaq Alaska Native. Currently I have presented cultural education outbreak sessions at The First Alaskans Institute, Youth and Elders Conference. This conference brings youths and elders together communities that Federally Recognized Tribes. This organization supports youths and their voice, reducing trauma, corruption in support of the tribes, and Elder’s that support them in their efforts.   I hope to continue to serve and work in this direction with the First Alaskans Institute in Alaska. (96)</t>
  </si>
  <si>
    <t xml:space="preserve">Community oriented. </t>
  </si>
  <si>
    <t xml:space="preserve">Great essay. </t>
  </si>
  <si>
    <t xml:space="preserve">Devoted. </t>
  </si>
  <si>
    <t>Not-Qualified Male Student</t>
  </si>
  <si>
    <t xml:space="preserve">My name is Denbigh Perry, I would like to apply for the Tribal Governance Scholarship. My Inupiaq name is Alingaaq, and I am Inupiaq Alaska Native. Currently I have presented cultural education outbreak sessions at The First Alaskans Institute, Youth and Elders Conference. This conference brings youths and elders together communities that Federally Recognized Tribes. This organization supports youths and their voice, reducing trauma, corruption in support of the tribes, and Elder’s that support them in their efforts.   I hope to continue to serve and work in this direction with the First Alaskans Institute in Alaska. (96) </t>
  </si>
  <si>
    <t>Since starting my career in public service eight years ago, I’ve prioritized relevant professional development as work allows. Currently, I am working with a coworker to create a queer subcommittee for our employer’s Diversity, Equity, and Inclusion volunteer committee. I’ve also attended the 2018 Queer I Am conference for Washington state community and technical colleges, the 2018 Governing for Regional Equality and Inclusion Advancing Racial Equity conference, and plan to attend more as opportunities become available. I also plan to serve on an upcoming panel at work dedicated to exploring white privilege, and am researching the topic accordingly. (96)</t>
  </si>
  <si>
    <t xml:space="preserve">In my parent’s living room there is a framed childhood drawing of a women holding a diploma with the letters, “Ph.D.” scribbled on the front. Being the first person in my family to earn a college degree was a major accomplishment in my family. While most were still in high school, I participated in Running Start to get ahead. In 2014, I finished with a dual degree from The Evergreen State College (TESC) and continued to pursue online courses post-graduation. I am applying to attend graduate school at TESC to realize goals that will help me achieve my childhood aspirations. (100) </t>
  </si>
  <si>
    <t xml:space="preserve">As a tribal public administrator, I help to ensure our unique tribal heritage is a legacy that continues, by educating the ever-changing face of regional and federal intergovernmental entities about who our people are, what our specific barriers are and how our ancient tribal practices and culture determines our identity. I love assisting in community program development and find it very exhilarating knowing it is having a positive effect on a community-wide basis.  I’m privileged to participate in group efforts that are protecting our treaty rights.  The MPA – Tribal Governance is helping me become the best public administrator I can. (100) </t>
  </si>
  <si>
    <t xml:space="preserve">My continuous intellectual development is spurred both by a competitive spirit and desire to help others. I want to do the best job I can and always look for ways to be better. The more I learn, the better I am able to help others.  This past year I grew professionally and helped others through different speaking engagements.  I spoke at a diversity and inclusion conference, a native women’s leadership conference, and the Washington State Lean Conference.  This year I look forward to honing my speaking skills, expanding my education into a new field and knowledge sharing. (97) </t>
  </si>
  <si>
    <t xml:space="preserve">Through Running Start, I found a passion for Gender Studies, and then transferred to WSUV to study Human Development, focusing on systems of oppression and inequities impact on families. After, I achieved a second bachelors in Public Affairs, applying a political lens to social services. During my undergrad I interned doing research, contributing to the book “Neuroethics in Higher Education Policy” and developed my own study on Diversity Spaces in Colleges and the impact on graduation rates for students of color. I recently became a stay at home parent to allow me more time to engage in my studies. (99) </t>
  </si>
  <si>
    <t xml:space="preserve">Especially because Graduate school always felt out of reach, I’ve tried to take advantage of every opportunity to learn and grow alongside other leaders that I admire. Two examples are my involvement with Puget Sound Sage’s Community leadership institute, where I learned more about grassroots organizing against systemically racist policy, and the Krista Foundation, when I serve as a Board Liaison for its leadership Counsel and as a facilitator during cultural competency workshops where AmeriCorps and other service members are deployed. Both opportunities have helped me become a better change agent and intercultural scholar. (94) </t>
  </si>
  <si>
    <t>The catalyst for my public policy career was six weeks after I gave birth to my twins and the night I learned my sister was murdered. Prior to April’s death my educational path was directionless. I used the pain of her absence and the new lives of my twins as motivation to enact change. I want to be a policy advisor, formulating policies addressing childhood poverty, domestic violence and systemic homelessness. Earning the John Walker Scholarship will ease the burden on my family and allow the opportunity to research organizational and legislative solutions in my last year at Evergreen. (99)</t>
  </si>
  <si>
    <t>Same essay submitted for the Hearst Scholarship</t>
  </si>
  <si>
    <t xml:space="preserve">Since starting my career in public service eight years ago, I’ve prioritized relevant professional development as work allows. Currently, I am working with a coworker to create a queer subcommittee for our employer’s Diversity, Equity, and Inclusion volunteer committee. I’ve also attended the 2018 Queer I Am conference for Washington state community and technical colleges, the 2018 Governing for Regional Equality and Inclusion Advancing Racial Equity conference, and plan to attend more as opportunities become available. I also plan to serve on an upcoming panel at work dedicated to exploring white privilege, and am researching the topic accordingly. (98) </t>
  </si>
  <si>
    <t>Same essay submitted for the Grad Fellowship Trust Scholarship</t>
  </si>
  <si>
    <t xml:space="preserve">High achiever. </t>
  </si>
  <si>
    <t xml:space="preserve">As a biracial woman of color, I often find myself as the minority in my work environment. As a result, I have pursued professional development opportunities that build my skills to promote diversity and accessibility within the programs I coordinate. In my current role coordinating the AmeriCorps VISTA program, I actively seek out opportunities to learn from others who have made great strides in promoting a diverse program. Armed with this knowledge, I have developed a team with more racial, gender, and socioeconomic diversity. Professional development has made it possible to build not only knowledge and skills but also opportunities. (100) </t>
  </si>
  <si>
    <t xml:space="preserve">I research multiple angels to create informed opinions. As a clerical assistant in public education
I seek out training not only to improve my ability to process clerical tasks but also methods to
implement best practices in education. This fall as I begin the MPA program I will also be
completing my requirements for a CTE teacher certification. My transcript demonstrates that I
continue taking college courses beyond the requirements of my degrees. As a Humanist and
secular Buddhist I have grown only through knowledge and practice. This work includes
learning the history of Humanism, courses through the Unitarian Universalist church, group
workshops on personal growth, and reading inspiring literature to include in my invocations. In
my service as a city of Bremerton arts commissioner where I research code and policy for
implementing programs such as our new city Poet Laureate program. (142) </t>
  </si>
  <si>
    <t xml:space="preserve">Setting the bar high. Give back to community &amp; support family. </t>
  </si>
  <si>
    <t xml:space="preserve">Awesome essay. Learning to give back. </t>
  </si>
  <si>
    <t xml:space="preserve">Great essay. Change agent &amp; intercultural scholar. </t>
  </si>
  <si>
    <t xml:space="preserve">2 BA degrees. Admirable essay. </t>
  </si>
  <si>
    <t xml:space="preserve">A decade ago—as a Corrections Deputy in a county jail—I found myself troubled by the recidivism rates of non-violent offenders and the recurrent jail churn resulting from unaddressed criminogenic needs, perpetuating the cycle of incarceration, and therefore retraumatization. Having left a that career to head back into academia in order to gain the knowledge and credentials required to find a position where I am able to effect change to the criminal justice system through the legislative process and adoption of policies, I decided the pursuit of an MPA would be my ultimate goal at the outset of my education. My journey began at South Puget Sound Community College where I graduated with an AA with honors and a 3.98 GPA as a member of the Academic Honors Society "Phi Beta Kappa." Here at Evergreen for my junior and senior years I have worked just as diligently to the best of my ability to ensure a quality education and to show my commitment to developing not only as an individual but academically and intellectually. </t>
  </si>
  <si>
    <t xml:space="preserve">A decade ago—as a Corrections Deputy in a county jail—I found myself troubled by the recidivism rates of non-violent offenders and the recurrent jail churn resulting from unaddressed criminogenic needs, perpetuating the cycle of incarceration, and therefore retraumatization. Having left a that career to head back into academia in order to gain the knowledge and credentials required to find a position where I am able to effect change to the criminal justice system through the legislative process and adoption of policies, I decided the pursuit of an MPA would be my ultimate goal at the outset of my education.My journey began at South Puget Sound Community College where I graduated with an AA with honors and a 3.98 GPA as a member of the Academic Honors Society "Phi Beta Kappa." Here at Evergreen for my junior and senior years I have worked just as diligently to the best of my ability to ensure a quality education and to show my commitment to developing not only as an individual but academically and intellectually. (175) </t>
  </si>
  <si>
    <t xml:space="preserve">Great testimony. Strong woman. </t>
  </si>
  <si>
    <t xml:space="preserve">3rd essay submitted &amp; ea. time essays are beyond 100 words.      Good humanitarian.      Goes beyond what is required. </t>
  </si>
  <si>
    <t xml:space="preserve">Same essay submitted for the Grad Fellowship Trust Scholarship.      High achiever. </t>
  </si>
  <si>
    <t xml:space="preserve">Same essay submitted as the Grad Fellowship Trust.     Good essay. </t>
  </si>
  <si>
    <t xml:space="preserve">Great aspiration moving forward.     Change Agent.     Goes beyond what is required. </t>
  </si>
  <si>
    <t xml:space="preserve">Returning student.    Wants to work in minority communitie. Another Change Agent. </t>
  </si>
  <si>
    <t xml:space="preserve">Wow, personal info. impressive.     Motivated.     Goes beyond what is required.    Should have done a spell check. </t>
  </si>
  <si>
    <t>Ambitious. Goal oriented.     Committed.</t>
  </si>
  <si>
    <t xml:space="preserve">Impressive. </t>
  </si>
  <si>
    <t xml:space="preserve">Shaker.      Dedicated to the LGBTQ community. </t>
  </si>
  <si>
    <t xml:space="preserve">Impressive work.     Change Agent. </t>
  </si>
  <si>
    <t xml:space="preserve">Works w/minority students.     Change agent. </t>
  </si>
  <si>
    <t xml:space="preserve">Excellnt essay.     Change agent. Living the change &amp; passing it on. </t>
  </si>
  <si>
    <t xml:space="preserve">Health equality to all children. </t>
  </si>
  <si>
    <t xml:space="preserve">Good essay. Honest. </t>
  </si>
  <si>
    <t xml:space="preserve">Excellent essay.   Systems changer. </t>
  </si>
  <si>
    <t xml:space="preserve">Good essay. Grand aspirations.     Seeks solid goals. </t>
  </si>
  <si>
    <t xml:space="preserve">Likes working w/children.    </t>
  </si>
  <si>
    <t xml:space="preserve">Tons of info.    Repeat essay.    Diverse background. </t>
  </si>
  <si>
    <t xml:space="preserve">Amazing work.     </t>
  </si>
  <si>
    <t xml:space="preserve">Love&amp; Logic foundation. </t>
  </si>
  <si>
    <t xml:space="preserve">Impressive essay.     Humble beginnings. </t>
  </si>
  <si>
    <t xml:space="preserve">Repeat.     Great essay. </t>
  </si>
  <si>
    <t xml:space="preserve">Great essay.  </t>
  </si>
  <si>
    <t>Great work in the community.</t>
  </si>
  <si>
    <t xml:space="preserve">Already has a PhD.     Impressive. </t>
  </si>
  <si>
    <t xml:space="preserve">Impressive essay.      </t>
  </si>
  <si>
    <r>
      <t xml:space="preserve">Past Deadline Date. </t>
    </r>
    <r>
      <rPr>
        <i/>
        <sz val="11"/>
        <rFont val="Californian FB"/>
        <family val="1"/>
      </rPr>
      <t xml:space="preserve">Great essay. </t>
    </r>
  </si>
  <si>
    <t xml:space="preserve">Impressive history. </t>
  </si>
  <si>
    <t xml:space="preserve">Wow-engaged in community. Change Agent! </t>
  </si>
  <si>
    <t xml:space="preserve">Great essay.     Repeat. </t>
  </si>
  <si>
    <t xml:space="preserve">Go Getter. </t>
  </si>
  <si>
    <t xml:space="preserve">Direct, get educated &amp; lift others along. </t>
  </si>
  <si>
    <t xml:space="preserve">Good essay. Repeat. </t>
  </si>
  <si>
    <r>
      <t xml:space="preserve">2019-03-19 </t>
    </r>
    <r>
      <rPr>
        <i/>
        <sz val="11"/>
        <color rgb="FFC00000"/>
        <rFont val="Californian FB"/>
        <family val="1"/>
      </rPr>
      <t>Past Deadline date</t>
    </r>
    <r>
      <rPr>
        <i/>
        <sz val="11"/>
        <rFont val="Californian FB"/>
        <family val="1"/>
      </rPr>
      <t>.</t>
    </r>
  </si>
  <si>
    <r>
      <t xml:space="preserve">Great essay. </t>
    </r>
    <r>
      <rPr>
        <i/>
        <sz val="11"/>
        <color rgb="FFC00000"/>
        <rFont val="Californian FB"/>
        <family val="1"/>
      </rPr>
      <t xml:space="preserve">Past Deadline date. </t>
    </r>
  </si>
  <si>
    <r>
      <t xml:space="preserve">2019-02-04 </t>
    </r>
    <r>
      <rPr>
        <i/>
        <sz val="11"/>
        <color rgb="FFC00000"/>
        <rFont val="Californian FB"/>
        <family val="1"/>
      </rPr>
      <t>Past Deadline date.</t>
    </r>
  </si>
  <si>
    <r>
      <t xml:space="preserve">Awesome essay. </t>
    </r>
    <r>
      <rPr>
        <i/>
        <sz val="11"/>
        <color rgb="FFC00000"/>
        <rFont val="Californian FB"/>
        <family val="1"/>
      </rPr>
      <t xml:space="preserve">Past Deadline date. </t>
    </r>
  </si>
  <si>
    <t xml:space="preserve">Incredible essay, working on 2nd grad. degree.     Change Agent. </t>
  </si>
  <si>
    <t xml:space="preserve">Active community member. Innovative.     Creative. Strategic. </t>
  </si>
  <si>
    <t xml:space="preserve">Detail essay. </t>
  </si>
  <si>
    <t xml:space="preserve">Impressive essay. Goes beyond. </t>
  </si>
  <si>
    <r>
      <t xml:space="preserve">4                    </t>
    </r>
    <r>
      <rPr>
        <i/>
        <sz val="11"/>
        <color rgb="FFC00000"/>
        <rFont val="Californian FB"/>
        <family val="1"/>
      </rPr>
      <t>Past Deadline Date</t>
    </r>
  </si>
  <si>
    <t xml:space="preserve">Insightful.  </t>
  </si>
  <si>
    <t xml:space="preserve">Compassinate. </t>
  </si>
  <si>
    <t xml:space="preserve">Goal centered. </t>
  </si>
  <si>
    <t xml:space="preserve">Awesome. </t>
  </si>
  <si>
    <t>Politically driven.</t>
  </si>
  <si>
    <r>
      <t xml:space="preserve">3                     </t>
    </r>
    <r>
      <rPr>
        <i/>
        <sz val="11"/>
        <color rgb="FFC00000"/>
        <rFont val="Californian FB"/>
        <family val="1"/>
      </rPr>
      <t>Past Deadline Date</t>
    </r>
  </si>
  <si>
    <r>
      <t xml:space="preserve">5                    </t>
    </r>
    <r>
      <rPr>
        <i/>
        <sz val="11"/>
        <color rgb="FFC00000"/>
        <rFont val="Californian FB"/>
        <family val="1"/>
      </rPr>
      <t>Past Deadline Date</t>
    </r>
  </si>
  <si>
    <t xml:space="preserve">Good essay. </t>
  </si>
  <si>
    <t>In depth essay. Impressive community work.</t>
  </si>
  <si>
    <t>Focus homelessness</t>
  </si>
  <si>
    <t xml:space="preserve">Focus on good public service, policy analyst. </t>
  </si>
  <si>
    <t xml:space="preserve">Honest. Catalysts for Change. </t>
  </si>
  <si>
    <t xml:space="preserve">Interesting essay, deep, honest. </t>
  </si>
  <si>
    <t xml:space="preserve">Seeks ways to improve. Good public servant. </t>
  </si>
  <si>
    <r>
      <t xml:space="preserve">2019-02-06  </t>
    </r>
    <r>
      <rPr>
        <i/>
        <sz val="11"/>
        <color rgb="FFC00000"/>
        <rFont val="Californian FB"/>
        <family val="1"/>
      </rPr>
      <t>Past Deadline Date</t>
    </r>
  </si>
  <si>
    <r>
      <t xml:space="preserve">2019-03-19  </t>
    </r>
    <r>
      <rPr>
        <i/>
        <sz val="11"/>
        <color rgb="FFC00000"/>
        <rFont val="Californian FB"/>
        <family val="1"/>
      </rPr>
      <t>Past Deadline Date</t>
    </r>
  </si>
  <si>
    <r>
      <t xml:space="preserve">3/20/2019  </t>
    </r>
    <r>
      <rPr>
        <i/>
        <sz val="11"/>
        <color rgb="FFC00000"/>
        <rFont val="Californian FB"/>
        <family val="1"/>
      </rPr>
      <t>Past Deadline Date</t>
    </r>
  </si>
  <si>
    <r>
      <t xml:space="preserve">2019-02-04              </t>
    </r>
    <r>
      <rPr>
        <i/>
        <sz val="11"/>
        <color rgb="FFC00000"/>
        <rFont val="Californian FB"/>
        <family val="1"/>
      </rPr>
      <t>Past Deadline Date</t>
    </r>
  </si>
  <si>
    <t xml:space="preserve">Drawing from my experiences serving as Treasurer and Speaker for Evergreen’s student government, I have a background in public administration that relates directly to my personal and professional interest of serving in local and state government, both in elected and hired capacities over the full scope of my career. As Treasurer, I was responsible for ethically managing an operational budget funded solely via student fees, which was used for both personnel and project expenses. As Speaker, I was charged with steering the student government to foster a sustainable, democratic, and ethical foundation of student governance work with the intention of those characteristics outliving my time in the role. Both of these experiences tie directly into my personal philosophy of ethical and compassionate leadership, with an emphasis on developing all those who work with and around me, to better the organization and the society as a whole. Whether in front line, senior administrative, or elected capacities, my goal is to serve as an agent of change by modeling leadership and allowing compassion for society to inform my decision making. I can see no better way of achieving this than with a Master of Public Administration degree from Evergreen, which would equip me with the capacity and credibility to pursue my goals. Some specific aspirations include serving on Olympia’s city council, or working in a senior capacity in a state agency, whether at Evergreen itself or the Office of the Superintendent of Public Instruction as ideal homes for myself. (247) </t>
  </si>
  <si>
    <t xml:space="preserve">Took learning exp. &amp; applied to projects.    Impressive essay. </t>
  </si>
  <si>
    <t xml:space="preserve">My mother won’t discuss politics because it upsets her too much. Though she is supportive of my education, our conversations around politics focus on the hypothetical. The nightly news upsets her and elections feel overwhelming. In 2017, I interned for the Washington State Legislature and worked for Representative Goodman (D-45) and the House Democratic Caucus. I balanced assignments that ranged from tracking relevant legislation and meeting with constituents to creating infographics and writing op-eds and short floor speeches. I returned in 2018 as a Legislative Assistant for the House Agriculture and Natural Resources Committee; a research-based position. Through both of these experiences, I gained a level of professionalism and improved my writing and interpersonal skills. I also gained the ability to present information to many different parties, including: elected officials; staff members; constituents; representatives from different interest groups; tourists who found their way into our office on accident; and high energy fifth graders on their annual field trip. I am passionate about public administration because I believe that policies should be shaped by the people affect, no matter their education level or socioeconomic background. No one in our country should feel unable to voice their opinions, suggestions, or concerns, and the idea of “government” shouldn’t be exclusive. When I graduate, I want to work as a policy analyst and help simplify policy issues so that everyone can understand them. I want to do my part to make the news less frightening and government more inclusive. (245) </t>
  </si>
  <si>
    <t>Indepth essay. Change Agent. *No waivers/Has FA Need</t>
  </si>
  <si>
    <t xml:space="preserve">Becoming a part of the Evergreen State College’s Master of Public Administration Fall 2019 cohort is imperative to making the diversity, equity, and inclusion changes I want to see in Washington state government. I plan to become an Equity, Diversity, and Inclusion Administrator at a Washington state government agency, where I’ll create workplaces that are equity-driven, inclusive, and diverse; places where all are seen, heard, and protected. I am a queer non-binary individual, but I strive to acknowledge and dismantle my privilege as a white, able-bodied, neurotypical person, so I can amplify the voices of other oppressed minorities in my work. An MPA degree will serve as a continuation of the work I have already done and am doing in my current position. At my most recent non-profit job, I was able to change hiring policy such that pronoun introductions were made during volunteer and staff interviews. The organization gives away free books to low-income children, and I created policy that mandated a percentage of book inventory purchased would include more books with characters of color, genders outside the binary, and in languages other than English. In my current work at the SBCTC, I have a limited capacity to make policy change related to diversity and inclusion, due to my role at the organization. This degree will allow me to do official diversity work. I am currently working to create a queer subcommittee for the agency’s Diversity, Equity, and Inclusion volunteer committee, to do this work to my best ability. (250) </t>
  </si>
  <si>
    <t>Impressive. Strategic. Understands limits &amp; works w/in those limits.</t>
  </si>
  <si>
    <t xml:space="preserve">Conservation-based outreach, biological assemblage cataloging, citizen science project design, habitat characterization and endangered species management are all terms that can be used to describe my career to this point. I have been employed in the private, non-profit and governmental sectors with a myriad of responsibilities, but have come to the conclusion that the biggest changes and most noticeable impacts on the landscape start in our collective places of governing. While employed at the Washington State Legislature on the House of Representatives Environment Committee, I was witness to the speed and manner at which our political system processes research pertaining to land management policy; it is fast and with bias. Ecological management of the land has become a partisan issue and is increasingly becoming more divisive. Growing up in a natural resource dependent community, engaging with diverse groups of environmental professionals, and working in the field of ecologically-based conservation has inspired me to pursue a career in policy. After earning my Masters in Public Administration, I plan to employ my skills first as a policy analyst for politicians involved in natural resource law making, and then later as a part of the government relations team at The Nature Conservancy. My passion is ignited by prescribed fire reintegration in the western United States and I hope to be a part of the leading force that bridges partisanship surrounding the issue. I want to construct largescale plans and communicate how prescribed fire can prevent the increasing severity of the megafires seen today. (249) </t>
  </si>
  <si>
    <t xml:space="preserve">To date my master in public administration (MPA) education has helped me in my current federal position and will help me with my future goals.  A tribal MPA will help me with my public administration, nonprofit administration and tribal governance objectives. I currently hold a managerial position in the Department of Navy and plan to use my tribal MPA to obtain a position as a tribal liaison or seek an advancement opportunity within my agency.  I am on my second board member term for a local non-profit and my education will help me contribute as a working board member.  The area I am most excited about using my education is tribal governance.This year my aunt and I started a management consulting business.  My aunt is a community services director for a local tribe and is in the process of obtaining her graduate degree in American Indian and Indigenous Peoples Law. I have experience in process improvement, training and strategic planning and my tribal MPA helps to close my tribal governance knowledge gap.  Together we will offer a variety of services targeting tribal governments and non-tribal agencies.  Our services can assist tribes in strengthening their administrative policies and procedures and serve non-native agencies needing guidance in working with tribes or American Indian/Alaska Native peoples.  As a native and women owned business, our work not only facilitates tribal communities exercising their sovereignty but helps individual women of color recognize their ability to lead and to be their own boss! (247) </t>
  </si>
  <si>
    <t xml:space="preserve">My goal is to work in Higher Education, specifically at a community college serving underrepresented populations. My passion for higher education began in Running Start, when I took my first Women’s Studies course. I was heavily involved during my undergraduate, where I initiated the Gender Inclusivity Club, and lead a Gender Neutral Bathroom Week Campaign for two years, for which I received the MLK Service Award in 2015. Additionally, I interned at TransActive Gender Center, a non-profit that advocates for transgender youth and families. Most recently I have worked as a Retention Specialist for Lower Columbia College, where I worked to build rapport with students who are struggling in their courses, and ideally worked to build a community of support to help students before they are struggling. As a Retention Specialist, I used skills from my previous job at a nonprofit, working with youth experiencing homelessness to empower students and raise confidence and self-efficacy. I am currently a stay at home parent while completing my degree and am eager to find ways to continue contributing to my community while I have additional time. Specifically, I just applied to volunteer for Camp Ten Trees, a summer camp for LGBTQ youth that I attended as a youth and found incredible value for building community. Having the option to be a stay at home parent while completing my degree means I can dive deeper into my studies, and explore more on-campus opportunities including internships and Independent Learning Contracts.  (245) </t>
  </si>
  <si>
    <t xml:space="preserve">My current long-term goal is to be an Executive Director! To be able to shape and guide the culture of a not profit that walks intentionally with a community’s local leaders to drive positive and lasting change, dismantling racism in the education system, taking on traditionally un-or-underfunded causes, and fighting the displacement of Black people and people of color.One recent experience that has been refining my future goal has been joining the Social Justice Fund’s Black-Led Giving Project this year. 21 Black folks from the have been trying to raise over $210,000 that will go to Black-centered and Black-Led organizations in the Northwest. My cohort and I unpacked blackness, talked about how our cultures have engaged with money and with giving, and challenged ourselves to think about the types or organizations that are truly grassroots and connected to communities. I’ve come to not only admire SJF’s fundraising model but deepened my understanding of what great non-profits need to thrive and the impact of community developed programing. We are about to end the giving project and have successfully raised OVER 210k; Truly collective power in action! I look forward to being part of an organization that fights for change to raise the quality of all lives, but especially those of marginalized communities. And eventually I will get to be a part of that organization’s leadership team. I have a lot to learn before that happens, and I hope to learn some of it at Evergreen. (244) </t>
  </si>
  <si>
    <t xml:space="preserve">It is very important to me to serve the community in a positive way. While I have spent the bulk of my career as a teacher, I am eager to move on to new challenges. Particularly, I seek challenges which utilize my skills in research, policy analysis and organizational efficiency. As a teacher, I have always worked with under-served, marginalized or non-traditional groups. I am very familiar with the challenges that these groups face and the importance of equitable systems that allow all people to access basic rights. And while I believe I am truly helping others improve their lives in my current role, I am ready to have a more far-reaching and deeper impact on more people’s lives by working at the systems level. Working in leadership within government or the non-profit sector will allow me to continue to have a meaningful impact on people’s lives and contribute positively to my community. It will provide me new challenges, allow me to utilize other skills that I possess, and hopefully result in more far-reaching positive changes in people’s lives over the years to come. I have worked in education throughout my career and would like to continue to serve in that field at the policy level. Working in either the public or non-profit sector would enable me to meet these goals. I most familiar with the public sector, both its benefits and limitations. Working to improve educational outcomes for students within state government would be a natural fit for me. (250) </t>
  </si>
  <si>
    <t>I have committed my personal life and professional career to serving my home community of Pierce County, more specifically the Greater Tacoma area, and the Parkland community even further. I have been able to execute this service primarily through working and volunteering for nonprofit organizations and local government institutions. Most recently, I have had the opportunity to join Degrees of Change as their Grants Manager. Degrees of Change has a longstanding history in and deep commitment to Tacoma, while growing into a nationwide organization. Particularly, Degrees of Change is concerned with supporting college access and persistence with historically marginalized young people. I’ve also been able to serve on a variety of volunteer nonprofit boards and government commissions during my career. Current, I serve as chair of the Parkland-Spanaway-Midland Land Use Advisory Commission. This affords me the opportunity to be engaged directly with my neighborhood. As a nonprofit professional, I consider myself to be very lucky to support an organization that does such amazing work in my home community and support other nonprofits and local government institutions in a volunteer capacity. However, similar to the experience of many other nonprofit professionals, I’ve forgone some compensation and benefits available to those at traditional corporate firms to support socially conscious efforts that directly impact my community. The Evergreen MPA, while affordable, is still a significant stretch for me to fund. I hope that I might be considered for a MPA Foundation Scholarship to support my studies at Evergreen. Thank you. (250)</t>
  </si>
  <si>
    <t xml:space="preserve">During my undergraduate education at The Evergreen State College, I studied medical sociology and explored the powerful and often obscured forces which can shape the course of one’s life. I learned about the effects of these social forces on both individual and populational scales, and how to find, analyze, and discuss them. I have since been privileged to work at a state-level nonprofit in the field of community health, supporting and advocating for accessible, quality care for all. My educational and professional background has taught me the necessary role of public and nonprofit work in creating a more just and healthful society.  From this foundation, I strive to develop the skills needed to be a competent and influential actor in pursuing access to and equity in health. Throughout my future career in public service, I aim to be a sincere and effective advocate for change. I am committed to cultivating the knowledge and capabilities that can contribute to the creation of a society without the health disparities that are so prevalent and damaging today. I want to help achieve an equitable and just distribution of the bountiful health technologies and resources available in the United States. My goal is to see a world in which the circumstances of one’s birth do not determine the quality of one’s life. I will continue to pursue this goal through the interdisciplinary education practiced at Evergreen, as well as into my future career in public and nonprofit administration. (244) </t>
  </si>
  <si>
    <t xml:space="preserve">One of my career goals is to become a public policy analyst or advisor. Earning my master’s degree is the stepping stone towards this goal. More specifically, I am very passionate about formulating policies that address childhood poverty, domestic violence and systemic homelessness. I have been particularly focused on researching the food insecurity epidemic that has plagued our country. The United States’ economy is the largest in the world, yet more than 10 million American children go to bed hungry every night. I learned children who experience food insecurity are at greater risk of developing significant health complications among many other physical and emotional issues. As a parent this hits close to home. No child should go hungry because their parents have limited economic resources. No parent should be shamed for receiving help. During my internship at the Washington State Legislature, I leveraged my position to
learn as much as I could about policy creation. Through my experience I discovered wellrounded research is the key to well-rounded legislation which is good for everyone. My next leg
of academic research will focus on viable solutions to food inequity such as community gardens,
food buses, Aquaponics and sustainable legislation plans. Earning the MPA Foundation
scholarship will ease the financial burden on my family, allows me the opportunity to finish my
final year of graduate school and pursue public policy work that enacts change for our current
and future generations in Washington and across the country  (243) </t>
  </si>
  <si>
    <t xml:space="preserve">Diverse background w/environmental issues &amp; seeking admin. knowledge. </t>
  </si>
  <si>
    <t xml:space="preserve">Does not have FA need. Essay is impressive. Goal oriented. Willing to go outside of comfort zone. </t>
  </si>
  <si>
    <t>Great work w/homelessness.</t>
  </si>
  <si>
    <t xml:space="preserve">Long term goal impressive. Working towards ultimate goals. </t>
  </si>
  <si>
    <t xml:space="preserve">Impressive essay. Changing focus from teaching to administration. </t>
  </si>
  <si>
    <t xml:space="preserve">Wow essay. Pay it Forward mentality. </t>
  </si>
  <si>
    <t xml:space="preserve">Today’s political moment demands data-driven public policy. I am passionate about meeting this need by bridging the gap between data and decision-making to promote the public good in the State of Washington. I have become a better policy and data analyst for the State of Washington by finding new ways to incorporate data through modeling, visualization, and communication in my first year at Evergreen. I currently work as a policy and data analyst for the Office of the State Actuary, a legislative agency tasked with ensuring the financial security of every state and local government employee’s pension in the State of Washington. In my role, I serve as staff to a quasi-legislative committee that makes retirement policy decisions based on my data analysis. I also use data to communicate information and policy outcomes to stakeholder organizations. My work has led me to believe that practitioners and administrators are the best situated to make decisions about how to better serve citizens. Data is able to provide insight, but it is not an end in and of itself. Too often, the doers of the public good do not have the tools or skills necessary gain critical insights because data is managed exclusively by IT departments or by business analysts, who often don’t have the interactions with the public necessary to understand the real problems people face. In my career, I’m committed to using data to inform decision-making in a way that is contextually grounded and informed by the citizens of the State and the street-level bureaucrats that know them best. (258) </t>
  </si>
  <si>
    <t xml:space="preserve">I am currently employed as an advisor at South Puget Sound Community College, and while many of my colleagues have set their eyes on higher positions within the college system, I want to always remain a street-level bureaucrat. I’ve made this decision for a number of reasons. First and foremost, I believe that street-level bureaucrats have the opportunity to not only influence future policy through their current practice, but they also have the ability to bend current policy toward justice and equity. The higher up positions do have the advantage of more power, but I fear the loss of connection to the students whom I serve and the impact that would have. Public administration becomes an undue barrier when bureaucrats forget they are public servants. Secondly, I believe my own demographic subset (white males, that is) is already overrepresented within leadership positions of public administration—and especially within higher education. By dedicating myself to the field of public administration and especially to the direct service side of it, I am also committing myself to continually fighting for equity of opportunity for all students, and especially those who have in the past been ignored, excluded, or worse.  Lastly, I believe that a better understanding of government and public administration is a responsibility of all people living within the Unites States. If we do not understand how these systems work, there is no hope of changing them for the better. (238) </t>
  </si>
  <si>
    <t xml:space="preserve">The largest employer in town is the Puget Sound Naval Shipyard. I have
had numerous friends and students go to work there. I knew early on that I
never could because I would be supporting the military industrial complex. Instead I serve students in public education, particularly students who
struggled like I did and have opportunities I didn’t. I dropped out of high school
at an early age despite being a “gifted” student. I have walked in the shoes of
folks who struggle not only with getting high school diplomas but also those
who have faced mental wellness struggles, poverty, domestic violence, and
justice involvement. I have chosen a path of service not only in my paid work life as a clerical assistant in an alternative program at Bremerton High School but also in my non-working hours. I use my experience as a grant coordinator to assist the local democratic party as a treasurer. I use my experience as an artist to promote local artists through a non-profit called West Sound Arts Council. For the past two years I use my community networks to crowdsource food that I cook and prepare weekly at the local Salvation Army, our only low-barrier shelter in Bremerton. I use my ability to navigate city code to serve as an arts commissioner, sometimes as the only voice fighting against elitism and problematic racist choices in art displayed in the city. I spend about 10-15 hours weekly in direct service to my community. I do this as a way to give back to the community that supported me when I was struggling. I do this to fight against the ugliness of the shipyard that so many are excited to work for. (285) </t>
  </si>
  <si>
    <t xml:space="preserve">As a Site Coordinator with Communities In Schools I take pride in working with at risk students. Providing resources through a one on one relationship using case management which often results in breaking down barriers and keeping youth in school. The process of getting students on track starting from elementary and ending at high school graduation helps me formulate my goals.Through my current and ongoing career in education, I plan to strengthen paths to education for students from all walks of life. I am particularly passionate about bridging first generation graduates to college opportunities. In my experience, first generation college students often struggle with the transition from high school due to the complexity of the systems a student must navigate mostly on their own while adapting to the college environment. Due to the lack of guidance and know how from family members students often drop out and move away from higher education. Although, this reality is relevant for students there are few summer bridge programs in existence for students as they move forward. I want to be a support for those who find themselves far away from the comfort of high school and empower them during the new adventures of college. With my case management experience it is my goal to provide these students with resources to assist in their successful navigation of higher education.This will allow students to have someone who understands these systems and can lend knowledge to the challenges they will face, but not alone. (248) </t>
  </si>
  <si>
    <t xml:space="preserve">I have had a range of paid and unpaid experience in the area of public policy. I look forward to my enrollment in the MPA program so I can continue to enhance my skills in the field of public policy. While an undergraduate at the University of Puget Sound, I worked for the Tacoma-Pierce County Chamber as the business advocacy intern. In this position, I tracked legislation and policy initiatives at various local governments to inform the business community on pertinent policy actions. This experience helped to augment my coursework in politics &amp; government and psychology. My politics and government capstone research focused on how members of the Tacoma community engaged in policy decisions of public interest. My final psychology project studied the effects of civic engagement in young adulthood on long term community involvement. These experiences prepared me well for my current position at the Washington State Department of Revenue. In this position, I currently work on tax discovery and specialize in Washington State’s Use Tax. In my tax discovery role, I have advocate and work in the public’s interest through investigations and assessments of tax obligations on unregistered businesses. In my use tax role, I administer The State of Washington’s Use Tax, educate internal and external customers and shape internal policy actions. It is my hope that these positions in conjunction with my coursework will help me to further pursue positions where I can help to shape and analyze public policies. (243) </t>
  </si>
  <si>
    <t xml:space="preserve">Recently I’ve focused on political activism through the Democratic Party through state-, county-, and legislative district-level organizations. I’ve gone through canvassing and campaign financing training to really learn how to strengthen political organizing. A large knowledge gap in these organizations are experts in fundraising and finance, so I’ve accepted roles as the fundraising chair for my legislative district and for the Stonewall Democrats of Washington and am on the finance committee of the state party. I’ve also become a treasurer for a city council race so I can learn how to comply with campaign finance laws in Washington. In organizing for politics, people around me say they want policies like Medicare for All or similar health care programs, but they don’t really know the true advantages/costs of each type and I found I couldn’t really add much to those conversations. I want to study public policy analysis to get the skills on evaluating programs so that I can contribute as an expert rather than a spectator. As a Data Analyst for Qualis Health, a non-profit that did utilization review and case management programs for state Medicaid agencies (WA, AK, AL, DC, NM, ID) and Washington LNI, I did return on investment/finance reporting. I learned a lot about ways states can invest in these programs that end of saving money for both patients and state insurance programs. I’d like to apply my experience with process improvement and data analysis to find good solutions. (242) </t>
  </si>
  <si>
    <t xml:space="preserve">Over the past eight years, I have gained significant policy, government relations and non-profit experience with the American Cancer Society Cancer Action Network (ACS CAN) as the Washington Government Relations Director. It has been a privilege to work on issue areas such as tobacco control and access to care for cancer patients. I would like to continue my career in the non-profit advocacy field, however many positions offering increased responsibility and opportunities to advance require a Master’s degree and specialized education. My goal is to move from a state-focused position into a regionally-focused policy role with the opportunity to make an impact in a larger footprint of states. When I first started my career in health policy, I felt like I was in way over my head. Fast forward a few years later and not only have I found something about which I am passionate, but I’m also skilled and have the potential to do really well. And that’s what I would like to do – I would like to take my passion &amp; my skill and do the very best I can. Earning an MPA from Evergreen will make me that much more competitive for positions that will take my career to the next level. (205) </t>
  </si>
  <si>
    <t xml:space="preserve">In 2016, I became an intern in Washington State Senator Marko Liias’ office. This experience taught me how to become a professional member of a legislative team and how to correspond with constituents. Also, this year I worked on a campaign that focused on tax reform, an issue that deeply affects equality through wealth distribution.  In 2017 and 2018, I worked for Washington State Senator Steve Conway as a Session Aide.  I learned how to manage an office, help constituents with casework, and how to work with lobbyists and elected officials.  After the legislative session ended in 2017, I began to work for The Home Fund, a local campaign to address housing and homelessness.  This experience grew my passion for public policy and working with disadvantaged populations. I learned how to interact with stakeholders, how to run efficient meetings and how to work with local government officials. In 2018, I managed Tanisha Harris’ candidacy for State House because of her expertise and work with foster care youth. In 2019 I started working as a Legislative Assistant in the House of Representatives and I assist my member on drafting and researching legislation focusing on K12 education, community colleges and transportation.  My future aspirations are to become a policy analyst and run for office. I want to focus on changing policy which impacts the most vulnerable Washingtonians, from working on income inequality to helping struggling families in poverty. I want to champion policy which helps individuals with the least opportunities among us.  (250) </t>
  </si>
  <si>
    <t xml:space="preserve">My work in non-profit, advocating and assisting individuals with disabilities, as well as my time in Americorps working with low income children to help disseminate important health education is a testament to how seriously I take the field of public service and administration. Currently, I am working two jobs to help make my way through the MPA program knowing that whatever financial difficulties I may be facing now will serve to empower me with valuable tools as I go forward in my career.  (83) </t>
  </si>
  <si>
    <t xml:space="preserve">My desire to challenge, improve, and remove barriers to quality education for students inspired me to further my own education. I have spent several years working passionately with and for students on their journey to access higher education but now more than ever I realize that in order to make an individual and systemic impact it is time to for me to move forward in my professional development. I know that in order to create long lasting change and improvements I must have an understanding of the structures that govern education and access. I hope that the expertise of the MPA faculty and curriculum will prepare me to engage thoughtfully and intentionally in a professional capacity in my  role now and when I have graduated from the program. I am in a unique position where I get to work directly with students in a professional capacity and as a mentor while also being part of a greater institution like a university with its own goals. I want to be able to continue my work with and for students with a greater understanding of policy and institutional structures. I am ready and willing to put in the work a graduate program demands to achieve this goal. I will bring passion, commitment, and heart to every aspect of this journey.  (218)  </t>
  </si>
  <si>
    <t xml:space="preserve">ok essay. </t>
  </si>
  <si>
    <t>Great essay. Change Agent.</t>
  </si>
  <si>
    <t xml:space="preserve">In the field of public policy. Data analyst. </t>
  </si>
  <si>
    <t xml:space="preserve">Change Agent. </t>
  </si>
  <si>
    <t xml:space="preserve">For the people. Social change agent. </t>
  </si>
  <si>
    <t xml:space="preserve">Diverse background. Pay it forward. </t>
  </si>
  <si>
    <t>Focus on k-12 education</t>
  </si>
  <si>
    <t xml:space="preserve">Impressive background. </t>
  </si>
  <si>
    <t>No Essay submitted</t>
  </si>
  <si>
    <t xml:space="preserve">Public policy pursuit. </t>
  </si>
  <si>
    <t xml:space="preserve">My name is Alisha Sellars, I am First Nations from the Shuswap Band in British Columbia, Canada. I am a single mother to two sons and I am employed full time. My future goals are to earn my master’s degree in Public and Nonprofit Administration and work in the Nonprofit spectrum or be an active leader in native communities. I work at a tribal college admissions and I am passionate in helping other native scholars and families. It is my dream to keep working in native communities and be a positive impact in native country. I have lived off reservation for most of my life and in these last eight years I have lived on the Lummi reservation and I learned how much a community can have such a strong sense of connection to each other, support, culture, family and love throughout the whole community. While my employment at the tribal college I work for, I am able to volunteer on my own time at the foundational fundraising events, like silent auctions, live auctions, golf scrambles, and seeking donations from local businesses or interested donors. I acted as the events coordinator assistant, to help with any projects or jobs she needed assistance with. All the funds from the fundraising events go to foundational scholarships and campus development, which both benefit the tribal college’s students. The tribal college foundation department is a nonprofit company and is part of why I want to be in the nonprofit spectrum, to help the community and the families in it.  (255) </t>
  </si>
  <si>
    <t xml:space="preserve">Great essay. Supportive. Repeat essay. </t>
  </si>
  <si>
    <t xml:space="preserve">My name is Carolina Landa.  I am a student that returned to school after a 13-year break in my academic career.  I returned to school with a new-found perspective on life and what my focus of career would be.  I have found that my passion is underrepresented communities.  These communities include the incarcerated/formerly incarcerated, immigrants and families and children/adults on the spectrum or with disabilities.  These are communities that I am a part of by being impacted first-hand.  I believe that the people who are most passionate and can create change are those with lived experiences.  I dedicate my time doing advocacy and legislative policy work in the community.  This MPA program will allow me to attain more skills to continue to provide services to these communities. I thank you all for your time and consideration on this scholarship application. </t>
  </si>
  <si>
    <t xml:space="preserve">For the past several years I have been employed as a Planner with the Colville Tribes, first as the Transportation Planner from 2013-2015, and since 2015 I have been the Tribes Planning Director.  So, I have had a lot of experience being a Public Administrator.  However, in terms of future goals I do have aspirations to work for the benefit of more than just one Tribe, and my presence in the MPA has been hugely beneficial towards this goal.  One of the Colville Tribes past Council once said bad leaders worry about their district, good leaders worry about their Tribe and great leaders worry about the state of Indian Country, and this mindset has been my approach to Public Policy and Administration.  In the MPA we were assigned a book that radically changed my view of Tribal Public Policy, this being Miriam Jorgensen’s work, Rebuilding Native Nations.  There are core problems that affect Indian Country, and Jorgensen’s book traced many of these problems to the Indian Regulatory Act of 1934.  Core problems are: lack of internal and external legitimacy due to Tribal government structure and an overdependence of tribal communities on government funding.  These problems afflict nearly every tribal community, and I hope to develop skills to address these issues throughout the completion of the MPA program. Thus far, the MPA program has taught curriculum related to this goal and have had a litany of amazing guest speakers who have put these ideas in to action. (246) </t>
  </si>
  <si>
    <t xml:space="preserve">Determined. </t>
  </si>
  <si>
    <r>
      <t xml:space="preserve">Great essay. Repeat. </t>
    </r>
    <r>
      <rPr>
        <b/>
        <i/>
        <sz val="11"/>
        <color rgb="FFC00000"/>
        <rFont val="Californian FB"/>
        <family val="1"/>
      </rPr>
      <t>Past Deadline Date.</t>
    </r>
    <r>
      <rPr>
        <i/>
        <sz val="11"/>
        <rFont val="Californian FB"/>
        <family val="1"/>
      </rPr>
      <t xml:space="preserve"> </t>
    </r>
  </si>
  <si>
    <r>
      <t xml:space="preserve">Community involvement impressive. Honest. </t>
    </r>
    <r>
      <rPr>
        <b/>
        <i/>
        <sz val="11"/>
        <color rgb="FFC00000"/>
        <rFont val="Californian FB"/>
        <family val="1"/>
      </rPr>
      <t>Past Deadline Date</t>
    </r>
    <r>
      <rPr>
        <i/>
        <sz val="11"/>
        <rFont val="Californian FB"/>
        <family val="1"/>
      </rPr>
      <t xml:space="preserve">. </t>
    </r>
  </si>
  <si>
    <r>
      <t xml:space="preserve">Deep thinker. See's the forest as well as the leaves. </t>
    </r>
    <r>
      <rPr>
        <b/>
        <i/>
        <sz val="11"/>
        <color rgb="FFC00000"/>
        <rFont val="Californian FB"/>
        <family val="1"/>
      </rPr>
      <t>Past Deadline Date</t>
    </r>
    <r>
      <rPr>
        <i/>
        <sz val="11"/>
        <rFont val="Californian FB"/>
        <family val="1"/>
      </rPr>
      <t xml:space="preserve">. </t>
    </r>
  </si>
  <si>
    <r>
      <t xml:space="preserve">Policy analyst pursuit. Change agent. Great essay. </t>
    </r>
    <r>
      <rPr>
        <b/>
        <i/>
        <sz val="11"/>
        <color rgb="FFC00000"/>
        <rFont val="Californian FB"/>
        <family val="1"/>
      </rPr>
      <t>Past Deadline Date</t>
    </r>
    <r>
      <rPr>
        <i/>
        <sz val="11"/>
        <rFont val="Californian FB"/>
        <family val="1"/>
      </rPr>
      <t xml:space="preserve">. </t>
    </r>
  </si>
  <si>
    <t xml:space="preserve">Impressive essay. Broad exp. &amp; skill set. </t>
  </si>
  <si>
    <t xml:space="preserve">PP focus. Political aspirations impressive. </t>
  </si>
  <si>
    <t xml:space="preserve">My name is Danielle Ruse. I’m 37 years old and am a 2020 candidate for the MPA program with a Public Policy focus. For the past ten years, I’ve partnered with service organizations and nonprofits to clarify (and amplify) their mission through public communications. Communications are an intimidating field in public policy, but I’ve spent my life spotlighting issues I believe in. Last fall, my business partner and I founded our own company, August Creative, becoming one of only five women-led technology companies in Washington state. Our first contract was with the Washington State Transportation Commission on a website to present the 20 year transportation policy plan online. We designed the site to be mobile first, an unconventional decision aimed at public accessibility, and it was a hit! The Legislature lauded our work for transparency, and it has been submitted for a national transportation award. These moments strengthen me. I’ve been on my own since I came to Evergreen as a teenager, and, thanks to mentors like Jose Gomez, I’ve overcome a history of poverty and familial instability. I am so proud to be able to give back to my community and to learn about the systems that shape our government at the college I believe in. I currently hold several leadership roles in community organizations. As Chair of the City of Olympia business advisory board, I am the liaison between the downtown business community and City Council. I plan to run for public office after finishing my masters. (249) </t>
  </si>
  <si>
    <t>Eager. Professional.</t>
  </si>
  <si>
    <t xml:space="preserve">Ok essay. </t>
  </si>
  <si>
    <t>A1</t>
  </si>
  <si>
    <t>Nicholas Mitchell</t>
  </si>
  <si>
    <t>Necashaw Montegomery</t>
  </si>
  <si>
    <t>Abgail Perry-Johnson</t>
  </si>
  <si>
    <t>Laura Romero</t>
  </si>
  <si>
    <t>Lucky's ratings:</t>
  </si>
  <si>
    <t>Laura De la Cruz</t>
  </si>
  <si>
    <t>Natsha Lemke</t>
  </si>
  <si>
    <t>Lynda Foster</t>
  </si>
  <si>
    <t xml:space="preserve">     Not listed</t>
  </si>
  <si>
    <t xml:space="preserve">Meghan's ratings: </t>
  </si>
  <si>
    <t>Top 5 Reveiwers Admission Ratings</t>
  </si>
  <si>
    <t>Laura De La Cruz</t>
  </si>
  <si>
    <t>Tyeisha Byrum</t>
  </si>
  <si>
    <t>Stacy Isaacs</t>
  </si>
  <si>
    <t>Ben Feldbush</t>
  </si>
  <si>
    <t>Allison Levesque</t>
  </si>
  <si>
    <t>Shayla Miles</t>
  </si>
  <si>
    <t>Marisol Tapia-Hopper</t>
  </si>
  <si>
    <t>Marisol Tapio-Hopper</t>
  </si>
  <si>
    <t xml:space="preserve">3 - A1's </t>
  </si>
  <si>
    <t>2 - A1's</t>
  </si>
  <si>
    <t xml:space="preserve">A1's </t>
  </si>
  <si>
    <r>
      <t xml:space="preserve">CSK ratings </t>
    </r>
    <r>
      <rPr>
        <b/>
        <i/>
        <sz val="11"/>
        <rFont val="Californian FB"/>
        <family val="1"/>
      </rPr>
      <t>no 1-5 rating</t>
    </r>
    <r>
      <rPr>
        <b/>
        <sz val="11"/>
        <rFont val="Californian FB"/>
        <family val="1"/>
      </rPr>
      <t>s:</t>
    </r>
  </si>
  <si>
    <t>Monique Simkova</t>
  </si>
  <si>
    <t>CSK-A1; LA-A2; MD-A1</t>
  </si>
  <si>
    <t>CSK-A2; LA-A2; MD-A2</t>
  </si>
  <si>
    <t>LA-A1;  MD-A1</t>
  </si>
  <si>
    <t>CSK-A1; LA-A1; MD-A1</t>
  </si>
  <si>
    <t>LA-A1; MD-A1</t>
  </si>
  <si>
    <t>No. of Awards</t>
  </si>
  <si>
    <t>Amt. of ea. Award</t>
  </si>
  <si>
    <t xml:space="preserve">SUMMARY of All Scholarships: </t>
  </si>
  <si>
    <t>AmeriCorp</t>
  </si>
  <si>
    <t>H. Rees</t>
  </si>
  <si>
    <t>D. Gayton</t>
  </si>
  <si>
    <t xml:space="preserve">2 yrs. </t>
  </si>
  <si>
    <t>1 yr.</t>
  </si>
  <si>
    <t>L. Fujimoto</t>
  </si>
  <si>
    <t>TESC Alumni &amp; Friends</t>
  </si>
  <si>
    <t xml:space="preserve">Foundation Graduate Fellowship </t>
  </si>
  <si>
    <r>
      <rPr>
        <u/>
        <sz val="11"/>
        <rFont val="Californian FB"/>
        <family val="1"/>
      </rPr>
      <t>One Award</t>
    </r>
    <r>
      <rPr>
        <sz val="11"/>
        <rFont val="Californian FB"/>
        <family val="1"/>
      </rPr>
      <t xml:space="preserve"> of $1,667 </t>
    </r>
  </si>
  <si>
    <t xml:space="preserve">C. Upshall </t>
  </si>
  <si>
    <t>All '0' Family Contribution &amp; All Unmet Need Exceeds $25,218</t>
  </si>
  <si>
    <t>S. Wright</t>
  </si>
  <si>
    <t>C. Leatherman</t>
  </si>
  <si>
    <t>C. Nemeth</t>
  </si>
  <si>
    <t>Wheeler</t>
  </si>
  <si>
    <t>Last Name</t>
  </si>
  <si>
    <t>Ratings</t>
  </si>
  <si>
    <t>M. Moore</t>
  </si>
  <si>
    <t>D. Perry</t>
  </si>
  <si>
    <t>J. Mathias</t>
  </si>
  <si>
    <t>Dillon</t>
  </si>
  <si>
    <r>
      <t xml:space="preserve">Hearst Scholarship </t>
    </r>
    <r>
      <rPr>
        <sz val="11"/>
        <rFont val="Californian FB"/>
        <family val="1"/>
      </rPr>
      <t>$5,000</t>
    </r>
  </si>
  <si>
    <r>
      <t xml:space="preserve">John Walker </t>
    </r>
    <r>
      <rPr>
        <u/>
        <sz val="11"/>
        <rFont val="Californian FB"/>
        <family val="1"/>
      </rPr>
      <t>One Award</t>
    </r>
    <r>
      <rPr>
        <sz val="11"/>
        <rFont val="Californian FB"/>
        <family val="1"/>
      </rPr>
      <t xml:space="preserve"> $400 Over 30 female of color</t>
    </r>
  </si>
  <si>
    <t>Depoe</t>
  </si>
  <si>
    <t>Yeaman</t>
  </si>
  <si>
    <t>Leatherman</t>
  </si>
  <si>
    <r>
      <t>Judge Carol</t>
    </r>
    <r>
      <rPr>
        <sz val="11"/>
        <rFont val="Californian FB"/>
        <family val="1"/>
      </rPr>
      <t xml:space="preserve"> </t>
    </r>
    <r>
      <rPr>
        <u/>
        <sz val="11"/>
        <rFont val="Californian FB"/>
        <family val="1"/>
      </rPr>
      <t>One Award</t>
    </r>
    <r>
      <rPr>
        <sz val="11"/>
        <rFont val="Californian FB"/>
        <family val="1"/>
      </rPr>
      <t xml:space="preserve"> $1,400 </t>
    </r>
  </si>
  <si>
    <t>Sablan</t>
  </si>
  <si>
    <t>Name</t>
  </si>
  <si>
    <t>A. Tilley</t>
  </si>
  <si>
    <t>D. Jilek</t>
  </si>
  <si>
    <t>Hatfield</t>
  </si>
  <si>
    <r>
      <t>Foundation</t>
    </r>
    <r>
      <rPr>
        <sz val="11"/>
        <rFont val="Californian FB"/>
        <family val="1"/>
      </rPr>
      <t xml:space="preserve"> $3,100 </t>
    </r>
    <r>
      <rPr>
        <u/>
        <sz val="11"/>
        <rFont val="Californian FB"/>
        <family val="1"/>
      </rPr>
      <t xml:space="preserve">Award 1 </t>
    </r>
    <r>
      <rPr>
        <b/>
        <u/>
        <sz val="11"/>
        <rFont val="Californian FB"/>
        <family val="1"/>
      </rPr>
      <t>OR</t>
    </r>
    <r>
      <rPr>
        <u/>
        <sz val="11"/>
        <rFont val="Californian FB"/>
        <family val="1"/>
      </rPr>
      <t xml:space="preserve"> 2 Awards @ $1,550 ea.</t>
    </r>
  </si>
  <si>
    <t>AG-A2; CE-A1; LA-A2</t>
  </si>
  <si>
    <t xml:space="preserve">AG-A1/4; CE-A1/3; LA-A2 </t>
  </si>
  <si>
    <t>Late Admit/No ratings</t>
  </si>
  <si>
    <t>CSK-DENY; LA-HLD; MD-A2</t>
  </si>
  <si>
    <t>CSK-A2; LA-DENY; MD-A2</t>
  </si>
  <si>
    <t>LA-A1/4</t>
  </si>
  <si>
    <t>Late Admit, No Ratings</t>
  </si>
  <si>
    <t xml:space="preserve">CSK-A2; LA-A1/2; MD-A1/1 </t>
  </si>
  <si>
    <t>TG</t>
  </si>
  <si>
    <t>Tacoma</t>
  </si>
  <si>
    <t>Merit (all) Summary Sheet</t>
  </si>
  <si>
    <t>TAC Admit</t>
  </si>
  <si>
    <t xml:space="preserve">Award </t>
  </si>
  <si>
    <t>T. Tibbs</t>
  </si>
  <si>
    <t>J. Chamberlin</t>
  </si>
  <si>
    <t>D. Ruse</t>
  </si>
  <si>
    <t xml:space="preserve">Romero, C. </t>
  </si>
  <si>
    <t xml:space="preserve">Fernandez, N. </t>
  </si>
  <si>
    <r>
      <t xml:space="preserve">$9,000 / </t>
    </r>
    <r>
      <rPr>
        <u/>
        <sz val="11"/>
        <rFont val="Californian FB"/>
        <family val="1"/>
      </rPr>
      <t>5 Awards @ $1,800</t>
    </r>
    <r>
      <rPr>
        <sz val="11"/>
        <rFont val="Californian FB"/>
        <family val="1"/>
      </rPr>
      <t xml:space="preserve"> </t>
    </r>
    <r>
      <rPr>
        <u/>
        <sz val="11"/>
        <rFont val="Californian FB"/>
        <family val="1"/>
      </rPr>
      <t/>
    </r>
  </si>
  <si>
    <r>
      <t xml:space="preserve">$8,750 / </t>
    </r>
    <r>
      <rPr>
        <u/>
        <sz val="11"/>
        <rFont val="Californian FB"/>
        <family val="1"/>
      </rPr>
      <t>5 Awards @ $1,750 ea</t>
    </r>
    <r>
      <rPr>
        <sz val="11"/>
        <rFont val="Californian FB"/>
        <family val="1"/>
      </rPr>
      <t xml:space="preserve">. </t>
    </r>
    <r>
      <rPr>
        <b/>
        <sz val="11"/>
        <rFont val="Californian FB"/>
        <family val="1"/>
      </rPr>
      <t/>
    </r>
  </si>
  <si>
    <t xml:space="preserve">Depoe, D. </t>
  </si>
  <si>
    <t xml:space="preserve">TG </t>
  </si>
  <si>
    <t xml:space="preserve">Yeaman, J. </t>
  </si>
  <si>
    <r>
      <t>$5,790 / 5</t>
    </r>
    <r>
      <rPr>
        <u/>
        <sz val="11"/>
        <rFont val="Californian FB"/>
        <family val="1"/>
      </rPr>
      <t xml:space="preserve"> Awards @ $1,158</t>
    </r>
  </si>
  <si>
    <t>PNAPP</t>
  </si>
  <si>
    <t xml:space="preserve">     *Depended upon avilable funds after MiT awards</t>
  </si>
  <si>
    <t>TG Award</t>
  </si>
  <si>
    <t xml:space="preserve">Merit $10,500 </t>
  </si>
  <si>
    <t xml:space="preserve">Rees, H. </t>
  </si>
  <si>
    <t xml:space="preserve">Nicholas, M. </t>
  </si>
  <si>
    <t>TAC</t>
  </si>
  <si>
    <t xml:space="preserve">Fike, J. </t>
  </si>
  <si>
    <t xml:space="preserve">Marchand, M. </t>
  </si>
  <si>
    <t xml:space="preserve">Martens, M. </t>
  </si>
  <si>
    <t xml:space="preserve">Dillon, D. </t>
  </si>
  <si>
    <t xml:space="preserve">Randklev, K. </t>
  </si>
  <si>
    <t xml:space="preserve">Lemke, N. </t>
  </si>
  <si>
    <t xml:space="preserve">Total </t>
  </si>
  <si>
    <t>$450 to still allocate</t>
  </si>
  <si>
    <t xml:space="preserve">*Consider allocating $225 to our highest ranking applicants? </t>
  </si>
  <si>
    <t xml:space="preserve">2000 + 225 + $2,225.ea. </t>
  </si>
  <si>
    <t xml:space="preserve">Recommendation </t>
  </si>
  <si>
    <t>Ltr. OK</t>
  </si>
  <si>
    <r>
      <t>Tribal Governance</t>
    </r>
    <r>
      <rPr>
        <sz val="11"/>
        <rFont val="Californian FB"/>
        <family val="1"/>
      </rPr>
      <t xml:space="preserve"> $2,700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</si>
</sst>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quot;$&quot;#,##0"/>
    <numFmt numFmtId="165" formatCode="&quot;$&quot;#,##0.00"/>
  </numFmts>
  <fonts count="31" x14ac:knownFonts="1">
    <font>
      <sz val="11"/>
      <name val="Verdana"/>
    </font>
    <font>
      <sz val="10"/>
      <name val="Calibri"/>
      <family val="2"/>
      <scheme val="minor"/>
    </font>
    <font>
      <b/>
      <sz val="10"/>
      <name val="Calibri"/>
      <family val="2"/>
      <scheme val="minor"/>
    </font>
    <font>
      <b/>
      <sz val="11"/>
      <name val="Verdana"/>
      <family val="2"/>
    </font>
    <font>
      <sz val="11"/>
      <name val="Calibri"/>
      <family val="2"/>
    </font>
    <font>
      <sz val="10"/>
      <name val="Calibri"/>
      <family val="2"/>
    </font>
    <font>
      <sz val="10"/>
      <color rgb="FF000000"/>
      <name val="Calibri"/>
      <family val="2"/>
    </font>
    <font>
      <sz val="9"/>
      <name val="Verdana"/>
      <family val="2"/>
    </font>
    <font>
      <sz val="9"/>
      <name val="Calibri"/>
      <family val="2"/>
      <scheme val="minor"/>
    </font>
    <font>
      <sz val="11"/>
      <name val="Verdana"/>
      <family val="2"/>
    </font>
    <font>
      <b/>
      <sz val="10"/>
      <name val="Verdana"/>
      <family val="2"/>
    </font>
    <font>
      <sz val="11"/>
      <name val="Californian FB"/>
      <family val="1"/>
    </font>
    <font>
      <sz val="10"/>
      <name val="Californian FB"/>
      <family val="1"/>
    </font>
    <font>
      <i/>
      <sz val="10"/>
      <name val="Californian FB"/>
      <family val="1"/>
    </font>
    <font>
      <i/>
      <sz val="11"/>
      <name val="Verdana"/>
      <family val="2"/>
    </font>
    <font>
      <i/>
      <sz val="11"/>
      <name val="Californian FB"/>
      <family val="1"/>
    </font>
    <font>
      <i/>
      <sz val="11"/>
      <color rgb="FFC00000"/>
      <name val="Californian FB"/>
      <family val="1"/>
    </font>
    <font>
      <b/>
      <sz val="11"/>
      <color rgb="FFC00000"/>
      <name val="Californian FB"/>
      <family val="1"/>
    </font>
    <font>
      <b/>
      <strike/>
      <sz val="11"/>
      <color rgb="FFC00000"/>
      <name val="Californian FB"/>
      <family val="1"/>
    </font>
    <font>
      <b/>
      <sz val="11"/>
      <name val="Californian FB"/>
      <family val="1"/>
    </font>
    <font>
      <sz val="12"/>
      <name val="Californian FB"/>
      <family val="1"/>
    </font>
    <font>
      <b/>
      <i/>
      <sz val="11"/>
      <name val="Californian FB"/>
      <family val="1"/>
    </font>
    <font>
      <strike/>
      <sz val="10"/>
      <name val="Calibri"/>
      <family val="2"/>
      <scheme val="minor"/>
    </font>
    <font>
      <b/>
      <i/>
      <sz val="11"/>
      <color rgb="FFC00000"/>
      <name val="Californian FB"/>
      <family val="1"/>
    </font>
    <font>
      <sz val="14"/>
      <name val="Californian FB"/>
      <family val="1"/>
    </font>
    <font>
      <u/>
      <sz val="11"/>
      <name val="Californian FB"/>
      <family val="1"/>
    </font>
    <font>
      <b/>
      <u/>
      <sz val="11"/>
      <name val="Californian FB"/>
      <family val="1"/>
    </font>
    <font>
      <b/>
      <sz val="13"/>
      <name val="Californian FB"/>
      <family val="1"/>
    </font>
    <font>
      <sz val="14"/>
      <color rgb="FF7030A0"/>
      <name val="Californian FB"/>
      <family val="1"/>
    </font>
    <font>
      <sz val="11"/>
      <color rgb="FFC00000"/>
      <name val="Californian FB"/>
      <family val="1"/>
    </font>
    <font>
      <strike/>
      <sz val="11"/>
      <name val="Californian FB"/>
      <family val="1"/>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7" tint="0.59999389629810485"/>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8">
    <xf numFmtId="0" fontId="0" fillId="0" borderId="0" xfId="0"/>
    <xf numFmtId="0" fontId="1" fillId="0" borderId="0" xfId="0" applyFont="1"/>
    <xf numFmtId="22" fontId="1" fillId="0" borderId="0" xfId="0" applyNumberFormat="1" applyFont="1"/>
    <xf numFmtId="0" fontId="1" fillId="0" borderId="0" xfId="0" applyFont="1" applyAlignment="1">
      <alignment wrapText="1"/>
    </xf>
    <xf numFmtId="14" fontId="1" fillId="0" borderId="0" xfId="0" applyNumberFormat="1" applyFont="1"/>
    <xf numFmtId="0" fontId="2" fillId="0" borderId="0" xfId="0" applyFont="1"/>
    <xf numFmtId="0" fontId="3" fillId="0" borderId="0" xfId="0" applyFont="1"/>
    <xf numFmtId="0" fontId="6" fillId="0" borderId="0" xfId="0" applyFont="1" applyAlignment="1">
      <alignment vertical="center" wrapText="1"/>
    </xf>
    <xf numFmtId="0" fontId="5" fillId="0" borderId="0" xfId="0" applyFont="1" applyAlignment="1">
      <alignment vertical="center" wrapText="1"/>
    </xf>
    <xf numFmtId="0" fontId="7" fillId="0" borderId="0" xfId="0" applyFont="1"/>
    <xf numFmtId="0" fontId="8" fillId="0" borderId="0" xfId="0" applyFont="1"/>
    <xf numFmtId="0" fontId="4" fillId="0" borderId="0" xfId="0" applyFont="1" applyAlignment="1">
      <alignment wrapText="1"/>
    </xf>
    <xf numFmtId="0" fontId="9" fillId="0" borderId="0" xfId="0" applyFont="1"/>
    <xf numFmtId="0" fontId="2" fillId="0" borderId="0" xfId="0" applyFont="1" applyAlignment="1">
      <alignment wrapText="1"/>
    </xf>
    <xf numFmtId="0" fontId="0" fillId="0" borderId="0" xfId="0" applyAlignment="1">
      <alignment wrapText="1"/>
    </xf>
    <xf numFmtId="0" fontId="10" fillId="0" borderId="0" xfId="0" applyFont="1"/>
    <xf numFmtId="22"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vertical="center" wrapText="1"/>
    </xf>
    <xf numFmtId="14" fontId="1" fillId="0" borderId="0" xfId="0" applyNumberFormat="1" applyFont="1" applyAlignment="1">
      <alignment vertical="center"/>
    </xf>
    <xf numFmtId="0" fontId="0" fillId="0" borderId="0" xfId="0" applyAlignment="1">
      <alignment vertical="center"/>
    </xf>
    <xf numFmtId="0" fontId="0" fillId="0" borderId="0" xfId="0" applyAlignment="1">
      <alignment vertical="center" wrapText="1"/>
    </xf>
    <xf numFmtId="0" fontId="11" fillId="0" borderId="0" xfId="0" applyFont="1"/>
    <xf numFmtId="0" fontId="11"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horizontal="center"/>
    </xf>
    <xf numFmtId="0" fontId="12" fillId="0" borderId="0" xfId="0" applyFont="1" applyAlignment="1">
      <alignment horizontal="center" vertical="center"/>
    </xf>
    <xf numFmtId="0" fontId="0" fillId="0" borderId="0" xfId="0" applyAlignment="1">
      <alignment horizontal="center"/>
    </xf>
    <xf numFmtId="0" fontId="7" fillId="0" borderId="0" xfId="0" applyFont="1" applyAlignment="1">
      <alignment horizontal="center"/>
    </xf>
    <xf numFmtId="0" fontId="0" fillId="0" borderId="0" xfId="0" applyAlignment="1">
      <alignment horizontal="center" vertical="center"/>
    </xf>
    <xf numFmtId="0" fontId="13" fillId="0" borderId="0" xfId="0" applyFont="1" applyAlignment="1">
      <alignment wrapText="1"/>
    </xf>
    <xf numFmtId="0" fontId="9" fillId="0" borderId="0" xfId="0" applyFont="1" applyAlignment="1">
      <alignment vertical="center" wrapText="1"/>
    </xf>
    <xf numFmtId="14" fontId="1" fillId="0" borderId="0" xfId="0" applyNumberFormat="1" applyFont="1" applyAlignment="1">
      <alignment vertical="center" wrapText="1"/>
    </xf>
    <xf numFmtId="0" fontId="9" fillId="2" borderId="0" xfId="0" applyFont="1" applyFill="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11" fillId="0" borderId="0" xfId="0" applyFont="1" applyAlignment="1">
      <alignment horizontal="center"/>
    </xf>
    <xf numFmtId="0" fontId="11" fillId="0" borderId="0" xfId="0" applyFont="1" applyAlignment="1">
      <alignment horizontal="center" vertical="center"/>
    </xf>
    <xf numFmtId="0" fontId="15" fillId="0" borderId="0" xfId="0" applyFont="1" applyAlignment="1">
      <alignment vertical="center"/>
    </xf>
    <xf numFmtId="0" fontId="0" fillId="2" borderId="0" xfId="0" applyFill="1" applyAlignment="1">
      <alignment wrapText="1"/>
    </xf>
    <xf numFmtId="0" fontId="8" fillId="0" borderId="0" xfId="0" applyFont="1" applyAlignment="1">
      <alignment wrapText="1"/>
    </xf>
    <xf numFmtId="0" fontId="15" fillId="0" borderId="0" xfId="0" applyFont="1" applyAlignment="1">
      <alignment wrapText="1"/>
    </xf>
    <xf numFmtId="0" fontId="19" fillId="0" borderId="0" xfId="0" applyFont="1" applyAlignment="1">
      <alignment horizontal="center"/>
    </xf>
    <xf numFmtId="0" fontId="19" fillId="0" borderId="0" xfId="0" applyFont="1" applyAlignment="1">
      <alignment wrapText="1"/>
    </xf>
    <xf numFmtId="0" fontId="12" fillId="0" borderId="0" xfId="0" applyFont="1" applyAlignment="1">
      <alignment wrapText="1"/>
    </xf>
    <xf numFmtId="22" fontId="1"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xf>
    <xf numFmtId="0" fontId="0" fillId="0" borderId="0" xfId="0"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22" fillId="0" borderId="0" xfId="0" applyFont="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vertical="center"/>
    </xf>
    <xf numFmtId="0" fontId="11" fillId="0" borderId="0" xfId="0" applyFont="1" applyAlignment="1">
      <alignment horizontal="center" vertical="center" wrapText="1"/>
    </xf>
    <xf numFmtId="14" fontId="9" fillId="0" borderId="0" xfId="0" applyNumberFormat="1" applyFont="1" applyAlignment="1">
      <alignment vertical="center" wrapText="1"/>
    </xf>
    <xf numFmtId="0" fontId="20" fillId="0" borderId="0" xfId="0" applyFont="1"/>
    <xf numFmtId="0" fontId="11" fillId="0" borderId="0" xfId="0" applyFont="1" applyFill="1"/>
    <xf numFmtId="0" fontId="19" fillId="0" borderId="1" xfId="0" applyFont="1" applyBorder="1"/>
    <xf numFmtId="0" fontId="11" fillId="0" borderId="2" xfId="0" applyFont="1" applyBorder="1"/>
    <xf numFmtId="0" fontId="11" fillId="0" borderId="3" xfId="0" applyFont="1" applyBorder="1"/>
    <xf numFmtId="0" fontId="11" fillId="0" borderId="2" xfId="0" applyFont="1" applyBorder="1" applyAlignment="1">
      <alignment horizontal="center"/>
    </xf>
    <xf numFmtId="0" fontId="11" fillId="0" borderId="4" xfId="0" applyFont="1" applyBorder="1" applyAlignment="1">
      <alignment horizontal="center"/>
    </xf>
    <xf numFmtId="0" fontId="11" fillId="0" borderId="0" xfId="0" applyFont="1" applyBorder="1"/>
    <xf numFmtId="0" fontId="11" fillId="0" borderId="5" xfId="0" applyFont="1" applyBorder="1"/>
    <xf numFmtId="0" fontId="11" fillId="0" borderId="0" xfId="0" applyFont="1" applyBorder="1" applyAlignment="1">
      <alignment horizontal="center" vertical="center"/>
    </xf>
    <xf numFmtId="0" fontId="11" fillId="0" borderId="0" xfId="0" applyFont="1" applyBorder="1" applyAlignment="1">
      <alignment horizontal="center"/>
    </xf>
    <xf numFmtId="0" fontId="11" fillId="0" borderId="4" xfId="0" applyFont="1" applyBorder="1"/>
    <xf numFmtId="0" fontId="11" fillId="0" borderId="9" xfId="0" applyFont="1" applyFill="1" applyBorder="1"/>
    <xf numFmtId="0" fontId="19"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6" xfId="0" applyFont="1" applyBorder="1" applyAlignment="1">
      <alignment horizontal="center"/>
    </xf>
    <xf numFmtId="0" fontId="11" fillId="0" borderId="7" xfId="0" applyFont="1" applyBorder="1" applyAlignment="1">
      <alignment horizontal="center"/>
    </xf>
    <xf numFmtId="0" fontId="11" fillId="0" borderId="4" xfId="0" applyFont="1" applyFill="1" applyBorder="1" applyAlignment="1">
      <alignment horizontal="center"/>
    </xf>
    <xf numFmtId="0" fontId="11" fillId="0" borderId="0" xfId="0" applyFont="1" applyFill="1" applyBorder="1"/>
    <xf numFmtId="0" fontId="11" fillId="0" borderId="5"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horizontal="center"/>
    </xf>
    <xf numFmtId="0" fontId="15" fillId="0" borderId="5" xfId="0" applyFont="1" applyFill="1" applyBorder="1"/>
    <xf numFmtId="0" fontId="11" fillId="0" borderId="4" xfId="0" applyFont="1" applyFill="1" applyBorder="1"/>
    <xf numFmtId="0" fontId="20" fillId="0" borderId="0" xfId="0" applyFont="1" applyAlignment="1">
      <alignment wrapText="1"/>
    </xf>
    <xf numFmtId="0" fontId="20" fillId="0" borderId="0" xfId="0" applyFont="1" applyAlignment="1">
      <alignment horizontal="right" vertical="center"/>
    </xf>
    <xf numFmtId="0" fontId="11" fillId="0" borderId="0" xfId="0" applyFont="1" applyAlignment="1">
      <alignment horizontal="right"/>
    </xf>
    <xf numFmtId="164" fontId="20" fillId="0" borderId="0" xfId="0" applyNumberFormat="1" applyFont="1"/>
    <xf numFmtId="0" fontId="11" fillId="0" borderId="10" xfId="0" applyFont="1" applyBorder="1"/>
    <xf numFmtId="0" fontId="24" fillId="0" borderId="11" xfId="0" applyFont="1" applyBorder="1"/>
    <xf numFmtId="0" fontId="11" fillId="0" borderId="11" xfId="0" applyFont="1" applyBorder="1"/>
    <xf numFmtId="0" fontId="11" fillId="0" borderId="11" xfId="0" applyFont="1" applyFill="1" applyBorder="1"/>
    <xf numFmtId="0" fontId="11" fillId="0" borderId="11" xfId="0" applyFont="1" applyBorder="1" applyAlignment="1">
      <alignment horizontal="center"/>
    </xf>
    <xf numFmtId="0" fontId="11" fillId="0" borderId="12" xfId="0" applyFont="1" applyBorder="1"/>
    <xf numFmtId="0" fontId="11" fillId="0" borderId="13" xfId="0" applyFont="1" applyBorder="1"/>
    <xf numFmtId="0" fontId="11" fillId="0" borderId="14" xfId="0" applyFont="1" applyBorder="1"/>
    <xf numFmtId="0" fontId="15" fillId="0" borderId="0" xfId="0" applyFont="1" applyFill="1" applyBorder="1"/>
    <xf numFmtId="0" fontId="11" fillId="0" borderId="15" xfId="0" applyFont="1" applyBorder="1"/>
    <xf numFmtId="0" fontId="19" fillId="0" borderId="0" xfId="0" applyFont="1" applyBorder="1"/>
    <xf numFmtId="0" fontId="11" fillId="0" borderId="0" xfId="0" applyFont="1" applyBorder="1" applyAlignment="1">
      <alignment horizontal="left"/>
    </xf>
    <xf numFmtId="0" fontId="11" fillId="0" borderId="16" xfId="0" applyFont="1" applyBorder="1"/>
    <xf numFmtId="0" fontId="11" fillId="0" borderId="17" xfId="0" applyFont="1" applyBorder="1"/>
    <xf numFmtId="0" fontId="11" fillId="0" borderId="17" xfId="0" applyFont="1" applyFill="1" applyBorder="1"/>
    <xf numFmtId="0" fontId="11" fillId="0" borderId="17" xfId="0" applyFont="1" applyBorder="1" applyAlignment="1">
      <alignment horizontal="center"/>
    </xf>
    <xf numFmtId="0" fontId="11" fillId="0" borderId="18" xfId="0" applyFont="1" applyBorder="1"/>
    <xf numFmtId="0" fontId="11" fillId="0" borderId="2" xfId="0" applyFont="1" applyFill="1" applyBorder="1"/>
    <xf numFmtId="0" fontId="11" fillId="0" borderId="7" xfId="0" applyFont="1" applyFill="1" applyBorder="1"/>
    <xf numFmtId="0" fontId="11" fillId="3" borderId="2" xfId="0" applyFont="1" applyFill="1" applyBorder="1"/>
    <xf numFmtId="0" fontId="15" fillId="0" borderId="0" xfId="0" applyFont="1" applyBorder="1"/>
    <xf numFmtId="0" fontId="19" fillId="0" borderId="0" xfId="0" applyFont="1" applyFill="1" applyBorder="1" applyAlignment="1">
      <alignment horizontal="right"/>
    </xf>
    <xf numFmtId="0" fontId="24" fillId="0" borderId="10" xfId="0" applyFont="1" applyBorder="1"/>
    <xf numFmtId="0" fontId="19" fillId="0" borderId="19" xfId="0" applyFont="1" applyBorder="1"/>
    <xf numFmtId="0" fontId="19" fillId="3" borderId="0" xfId="0" applyFont="1" applyFill="1" applyBorder="1"/>
    <xf numFmtId="0" fontId="11" fillId="3" borderId="0" xfId="0" applyFont="1" applyFill="1" applyBorder="1"/>
    <xf numFmtId="0" fontId="11" fillId="3" borderId="14" xfId="0" applyFont="1" applyFill="1" applyBorder="1"/>
    <xf numFmtId="0" fontId="19" fillId="0" borderId="13" xfId="0" applyFont="1" applyBorder="1"/>
    <xf numFmtId="0" fontId="15" fillId="3" borderId="0" xfId="0" applyFont="1" applyFill="1" applyBorder="1"/>
    <xf numFmtId="0" fontId="11" fillId="3" borderId="0" xfId="0" applyFont="1" applyFill="1" applyBorder="1" applyAlignment="1">
      <alignment horizontal="center"/>
    </xf>
    <xf numFmtId="0" fontId="11" fillId="0" borderId="20" xfId="0" applyFont="1" applyBorder="1"/>
    <xf numFmtId="165" fontId="11" fillId="3" borderId="0" xfId="0" applyNumberFormat="1" applyFont="1" applyFill="1" applyBorder="1" applyAlignment="1">
      <alignment horizontal="center"/>
    </xf>
    <xf numFmtId="0" fontId="19" fillId="3" borderId="13" xfId="0" applyFont="1" applyFill="1" applyBorder="1"/>
    <xf numFmtId="0" fontId="11" fillId="3" borderId="13" xfId="0" applyFont="1" applyFill="1" applyBorder="1"/>
    <xf numFmtId="165" fontId="11" fillId="3" borderId="0" xfId="0" applyNumberFormat="1" applyFont="1" applyFill="1" applyBorder="1"/>
    <xf numFmtId="0" fontId="11" fillId="0" borderId="21" xfId="0" applyFont="1" applyBorder="1"/>
    <xf numFmtId="0" fontId="11" fillId="0" borderId="22" xfId="0" applyFont="1" applyBorder="1"/>
    <xf numFmtId="0" fontId="11" fillId="0" borderId="14" xfId="0" applyFont="1" applyFill="1" applyBorder="1"/>
    <xf numFmtId="0" fontId="19" fillId="0" borderId="13" xfId="0" applyFont="1" applyFill="1" applyBorder="1"/>
    <xf numFmtId="0" fontId="15" fillId="0" borderId="0" xfId="0" applyFont="1" applyAlignment="1">
      <alignment vertical="center" wrapText="1"/>
    </xf>
    <xf numFmtId="0" fontId="19" fillId="0" borderId="16" xfId="0" applyFont="1" applyFill="1" applyBorder="1"/>
    <xf numFmtId="0" fontId="11" fillId="0" borderId="17" xfId="0" applyFont="1" applyFill="1" applyBorder="1" applyAlignment="1">
      <alignment horizontal="center"/>
    </xf>
    <xf numFmtId="0" fontId="11" fillId="0" borderId="18" xfId="0" applyFont="1" applyFill="1" applyBorder="1"/>
    <xf numFmtId="0" fontId="11" fillId="0" borderId="0" xfId="0" applyFont="1" applyFill="1" applyAlignment="1">
      <alignment vertical="center" wrapText="1"/>
    </xf>
    <xf numFmtId="0" fontId="28" fillId="0" borderId="0" xfId="0" applyFont="1"/>
    <xf numFmtId="0" fontId="27" fillId="0" borderId="23" xfId="0" applyFont="1" applyBorder="1" applyAlignment="1">
      <alignment wrapText="1"/>
    </xf>
    <xf numFmtId="0" fontId="11" fillId="0" borderId="23" xfId="0" applyFont="1" applyBorder="1" applyAlignment="1">
      <alignment horizontal="center" vertical="center"/>
    </xf>
    <xf numFmtId="0" fontId="11" fillId="0" borderId="23" xfId="0" applyFont="1" applyBorder="1"/>
    <xf numFmtId="0" fontId="12" fillId="0" borderId="23" xfId="0" applyFont="1" applyBorder="1" applyAlignment="1">
      <alignment vertical="center" wrapText="1"/>
    </xf>
    <xf numFmtId="0" fontId="0" fillId="0" borderId="23" xfId="0" applyBorder="1" applyAlignment="1">
      <alignment vertical="center"/>
    </xf>
    <xf numFmtId="0" fontId="11" fillId="0" borderId="23" xfId="0" applyFont="1" applyBorder="1" applyAlignment="1">
      <alignment vertical="center" wrapText="1"/>
    </xf>
    <xf numFmtId="0" fontId="15" fillId="0" borderId="23" xfId="0" applyFont="1" applyBorder="1" applyAlignment="1">
      <alignment vertical="center" wrapText="1"/>
    </xf>
    <xf numFmtId="0" fontId="11" fillId="0" borderId="23" xfId="0" applyFont="1" applyFill="1" applyBorder="1" applyAlignment="1">
      <alignment vertical="center" wrapText="1"/>
    </xf>
    <xf numFmtId="164" fontId="29" fillId="0" borderId="0" xfId="0" applyNumberFormat="1" applyFont="1"/>
    <xf numFmtId="164" fontId="29" fillId="0" borderId="23" xfId="0" applyNumberFormat="1" applyFont="1" applyBorder="1"/>
    <xf numFmtId="0" fontId="30" fillId="3" borderId="0" xfId="0" applyFont="1" applyFill="1" applyBorder="1"/>
    <xf numFmtId="0" fontId="30" fillId="3" borderId="0" xfId="0" applyFont="1" applyFill="1" applyBorder="1" applyAlignment="1">
      <alignment horizontal="center"/>
    </xf>
    <xf numFmtId="0" fontId="11" fillId="2" borderId="0" xfId="0" applyFont="1" applyFill="1" applyBorder="1" applyAlignment="1">
      <alignment horizontal="center"/>
    </xf>
    <xf numFmtId="0" fontId="11" fillId="3" borderId="23" xfId="0" applyFont="1" applyFill="1" applyBorder="1"/>
    <xf numFmtId="0" fontId="11" fillId="2" borderId="23" xfId="0" applyFont="1" applyFill="1" applyBorder="1" applyAlignment="1">
      <alignment horizontal="center"/>
    </xf>
    <xf numFmtId="0" fontId="11" fillId="3" borderId="23" xfId="0" applyFont="1" applyFill="1" applyBorder="1" applyAlignment="1">
      <alignment horizontal="center"/>
    </xf>
    <xf numFmtId="0" fontId="11" fillId="0" borderId="23" xfId="0" applyFont="1" applyFill="1" applyBorder="1" applyAlignment="1">
      <alignment horizontal="left"/>
    </xf>
    <xf numFmtId="0" fontId="11" fillId="0" borderId="23" xfId="0" applyFont="1" applyFill="1" applyBorder="1"/>
    <xf numFmtId="0" fontId="11" fillId="0" borderId="23" xfId="0" applyFont="1" applyFill="1" applyBorder="1" applyAlignment="1">
      <alignment horizontal="center"/>
    </xf>
    <xf numFmtId="0" fontId="30" fillId="0" borderId="23" xfId="0" applyFont="1" applyFill="1" applyBorder="1" applyAlignment="1">
      <alignment horizontal="center"/>
    </xf>
    <xf numFmtId="0" fontId="30" fillId="0" borderId="23" xfId="0" applyFont="1" applyBorder="1" applyAlignment="1">
      <alignment horizontal="center"/>
    </xf>
    <xf numFmtId="0" fontId="21" fillId="3" borderId="0" xfId="0" applyFont="1" applyFill="1" applyBorder="1"/>
    <xf numFmtId="0" fontId="30" fillId="0" borderId="0" xfId="0" applyFont="1" applyBorder="1"/>
    <xf numFmtId="0" fontId="30" fillId="0" borderId="0" xfId="0" applyFont="1" applyBorder="1" applyAlignment="1">
      <alignment horizontal="center"/>
    </xf>
    <xf numFmtId="0" fontId="11" fillId="0" borderId="23" xfId="0" applyFont="1" applyBorder="1" applyAlignment="1">
      <alignment horizontal="center"/>
    </xf>
    <xf numFmtId="0" fontId="11" fillId="3" borderId="24" xfId="0" applyFont="1" applyFill="1" applyBorder="1"/>
    <xf numFmtId="0" fontId="11" fillId="3" borderId="24" xfId="0" applyFont="1" applyFill="1" applyBorder="1" applyAlignment="1">
      <alignment horizontal="center"/>
    </xf>
    <xf numFmtId="0" fontId="11" fillId="2" borderId="24" xfId="0" applyFont="1" applyFill="1" applyBorder="1" applyAlignment="1">
      <alignment horizontal="center"/>
    </xf>
    <xf numFmtId="0" fontId="30" fillId="0" borderId="23" xfId="0" applyFont="1" applyFill="1" applyBorder="1"/>
    <xf numFmtId="164" fontId="11" fillId="0" borderId="0" xfId="0" applyNumberFormat="1" applyFont="1" applyFill="1" applyBorder="1"/>
    <xf numFmtId="0" fontId="19" fillId="0" borderId="17" xfId="0" applyFont="1" applyFill="1" applyBorder="1"/>
    <xf numFmtId="164" fontId="19" fillId="0" borderId="17" xfId="0" applyNumberFormat="1" applyFont="1" applyFill="1" applyBorder="1"/>
    <xf numFmtId="0" fontId="11" fillId="4" borderId="0" xfId="0" applyFont="1" applyFill="1" applyBorder="1"/>
    <xf numFmtId="0" fontId="15" fillId="0" borderId="0" xfId="0" applyFont="1" applyAlignment="1">
      <alignment vertical="center" wrapText="1"/>
    </xf>
    <xf numFmtId="0" fontId="14" fillId="0" borderId="0" xfId="0" applyFont="1" applyAlignment="1">
      <alignment vertical="center" wrapText="1"/>
    </xf>
    <xf numFmtId="0" fontId="11" fillId="2" borderId="23" xfId="0" applyFont="1" applyFill="1" applyBorder="1" applyAlignment="1">
      <alignment horizontal="center"/>
    </xf>
    <xf numFmtId="6" fontId="11" fillId="0" borderId="0" xfId="0" applyNumberFormat="1" applyFont="1" applyFill="1" applyBorder="1"/>
    <xf numFmtId="0" fontId="11" fillId="0" borderId="13" xfId="0" applyFont="1" applyFill="1" applyBorder="1"/>
    <xf numFmtId="0" fontId="11" fillId="0" borderId="16" xfId="0" applyFont="1" applyFill="1" applyBorder="1"/>
    <xf numFmtId="0" fontId="19" fillId="0" borderId="10" xfId="0" applyFont="1" applyFill="1" applyBorder="1"/>
    <xf numFmtId="0" fontId="21" fillId="0" borderId="11" xfId="0" applyFont="1" applyFill="1" applyBorder="1"/>
    <xf numFmtId="0" fontId="29" fillId="0" borderId="11" xfId="0" applyFont="1" applyFill="1" applyBorder="1"/>
    <xf numFmtId="0" fontId="11" fillId="0" borderId="11" xfId="0" applyFont="1" applyFill="1" applyBorder="1" applyAlignment="1">
      <alignment horizontal="center"/>
    </xf>
    <xf numFmtId="0" fontId="11" fillId="0" borderId="12" xfId="0" applyFont="1" applyFill="1" applyBorder="1"/>
    <xf numFmtId="0" fontId="11" fillId="0" borderId="25" xfId="0" applyFont="1" applyBorder="1"/>
    <xf numFmtId="0" fontId="11" fillId="0" borderId="26" xfId="0" applyFont="1" applyBorder="1"/>
    <xf numFmtId="0" fontId="11" fillId="3" borderId="25" xfId="0" applyFont="1" applyFill="1" applyBorder="1"/>
    <xf numFmtId="0" fontId="11" fillId="3" borderId="26" xfId="0" applyFont="1" applyFill="1" applyBorder="1"/>
    <xf numFmtId="0" fontId="11" fillId="0" borderId="6" xfId="0" applyFont="1" applyFill="1" applyBorder="1"/>
    <xf numFmtId="0" fontId="11" fillId="0" borderId="27" xfId="0" applyFont="1" applyBorder="1"/>
  </cellXfs>
  <cellStyles count="1">
    <cellStyle name="Normal" xfId="0" builtinId="0"/>
  </cellStyles>
  <dxfs count="0"/>
  <tableStyles count="0"/>
  <colors>
    <mruColors>
      <color rgb="FFCC0066"/>
      <color rgb="FFFFFF66"/>
      <color rgb="FF00FF00"/>
      <color rgb="FFFF9900"/>
      <color rgb="FF66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323850</xdr:colOff>
      <xdr:row>0</xdr:row>
      <xdr:rowOff>17144</xdr:rowOff>
    </xdr:from>
    <xdr:to>
      <xdr:col>10</xdr:col>
      <xdr:colOff>419100</xdr:colOff>
      <xdr:row>8</xdr:row>
      <xdr:rowOff>99059</xdr:rowOff>
    </xdr:to>
    <xdr:sp macro="" textlink="">
      <xdr:nvSpPr>
        <xdr:cNvPr id="2" name="TextBox 1"/>
        <xdr:cNvSpPr txBox="1"/>
      </xdr:nvSpPr>
      <xdr:spPr>
        <a:xfrm>
          <a:off x="2518410" y="17144"/>
          <a:ext cx="5215890" cy="1461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Americorps waiver is considered for admitted first year and second year students who apply specifically for Americorps waiver and submit the required essay. MPA program staff review the quality of the essay and the awards are given according to how the student’s essay ranks. </a:t>
          </a:r>
        </a:p>
        <a:p>
          <a:r>
            <a:rPr lang="en-US" sz="1100">
              <a:solidFill>
                <a:schemeClr val="dk1"/>
              </a:solidFill>
              <a:effectLst/>
              <a:latin typeface="+mn-lt"/>
              <a:ea typeface="+mn-ea"/>
              <a:cs typeface="+mn-cs"/>
            </a:rPr>
            <a:t>The Americorps waiver total, which may vary from year to year, will be awarded to cover the cost of First Year Fall Core (6 credits). If there are any remaining funds, they will be awarded to a student or students with the highest years of Americorps service time and/or awarded to second year students who have applied for the award. </a:t>
          </a:r>
        </a:p>
        <a:p>
          <a:r>
            <a:rPr lang="en-US" sz="1100">
              <a:solidFill>
                <a:schemeClr val="dk1"/>
              </a:solidFill>
              <a:effectLst/>
              <a:latin typeface="+mn-lt"/>
              <a:ea typeface="+mn-ea"/>
              <a:cs typeface="+mn-cs"/>
            </a:rPr>
            <a:t> </a:t>
          </a: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0</xdr:row>
      <xdr:rowOff>123825</xdr:rowOff>
    </xdr:from>
    <xdr:to>
      <xdr:col>11</xdr:col>
      <xdr:colOff>657225</xdr:colOff>
      <xdr:row>7</xdr:row>
      <xdr:rowOff>38100</xdr:rowOff>
    </xdr:to>
    <xdr:sp macro="" textlink="">
      <xdr:nvSpPr>
        <xdr:cNvPr id="2" name="TextBox 1"/>
        <xdr:cNvSpPr txBox="1"/>
      </xdr:nvSpPr>
      <xdr:spPr>
        <a:xfrm>
          <a:off x="257175" y="123825"/>
          <a:ext cx="962025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Amount</a:t>
          </a:r>
          <a:r>
            <a:rPr lang="en-US" sz="1100" b="0" i="0">
              <a:solidFill>
                <a:schemeClr val="dk1"/>
              </a:solidFill>
              <a:effectLst/>
              <a:latin typeface="+mn-lt"/>
              <a:ea typeface="+mn-ea"/>
              <a:cs typeface="+mn-cs"/>
            </a:rPr>
            <a:t>: $2,700 distributed among one or more applicants</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Approximately $2,700 will be awarded to one or more applicants in the Tribal Governance concentration who shows great potential to use their education to benefit tribal or indigenous communities.</a:t>
          </a:r>
        </a:p>
        <a:p>
          <a:r>
            <a:rPr lang="en-US" sz="1100" b="0" i="0">
              <a:solidFill>
                <a:schemeClr val="dk1"/>
              </a:solidFill>
              <a:effectLst/>
              <a:latin typeface="+mn-lt"/>
              <a:ea typeface="+mn-ea"/>
              <a:cs typeface="+mn-cs"/>
            </a:rPr>
            <a:t>Receipt of the FAFSA by Evergreen’s February 1, 2019 priority deadline is required for this award: financial need is considered.</a:t>
          </a:r>
        </a:p>
        <a:p>
          <a:r>
            <a:rPr lang="en-US" sz="1100" b="0" i="0">
              <a:solidFill>
                <a:schemeClr val="dk1"/>
              </a:solidFill>
              <a:effectLst/>
              <a:latin typeface="+mn-lt"/>
              <a:ea typeface="+mn-ea"/>
              <a:cs typeface="+mn-cs"/>
            </a:rPr>
            <a:t>In the MPA Financial Aid Awards Application, submit a 100 word essay that addresses this prompt:</a:t>
          </a:r>
        </a:p>
        <a:p>
          <a:r>
            <a:rPr lang="en-US" sz="1100" b="0" i="0">
              <a:solidFill>
                <a:schemeClr val="dk1"/>
              </a:solidFill>
              <a:effectLst/>
              <a:latin typeface="+mn-lt"/>
              <a:ea typeface="+mn-ea"/>
              <a:cs typeface="+mn-cs"/>
            </a:rPr>
            <a:t>Describe how you will use your education to benefit tribal or indigenous communities.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xdr:colOff>
      <xdr:row>0</xdr:row>
      <xdr:rowOff>76200</xdr:rowOff>
    </xdr:from>
    <xdr:to>
      <xdr:col>9</xdr:col>
      <xdr:colOff>590549</xdr:colOff>
      <xdr:row>8</xdr:row>
      <xdr:rowOff>104775</xdr:rowOff>
    </xdr:to>
    <xdr:sp macro="" textlink="">
      <xdr:nvSpPr>
        <xdr:cNvPr id="2" name="TextBox 1"/>
        <xdr:cNvSpPr txBox="1"/>
      </xdr:nvSpPr>
      <xdr:spPr>
        <a:xfrm>
          <a:off x="904874" y="76200"/>
          <a:ext cx="7229475"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Evergreen</a:t>
          </a:r>
          <a:r>
            <a:rPr lang="en-US" sz="1100" b="1" baseline="0"/>
            <a:t> Alumni &amp; Friends Fellowship</a:t>
          </a:r>
          <a:r>
            <a:rPr lang="en-US" sz="1100" baseline="0"/>
            <a:t/>
          </a:r>
          <a:br>
            <a:rPr lang="en-US" sz="1100" baseline="0"/>
          </a:br>
          <a:r>
            <a:rPr lang="en-US" sz="1100"/>
            <a:t>Award criteria:</a:t>
          </a:r>
          <a:r>
            <a:rPr lang="en-US" sz="1100" baseline="0"/>
            <a:t> </a:t>
          </a:r>
          <a:r>
            <a:rPr lang="en-US" sz="1100" b="0" i="0">
              <a:solidFill>
                <a:schemeClr val="dk1"/>
              </a:solidFill>
              <a:effectLst/>
              <a:latin typeface="+mn-lt"/>
              <a:ea typeface="+mn-ea"/>
              <a:cs typeface="+mn-cs"/>
            </a:rPr>
            <a:t>An award of $1,667 will be awarded to one applicant who has demonstrated a commitment to their chosen field of study at Evergreen.</a:t>
          </a:r>
        </a:p>
        <a:p>
          <a:r>
            <a:rPr lang="en-US" sz="1100" b="0" i="0">
              <a:solidFill>
                <a:schemeClr val="dk1"/>
              </a:solidFill>
              <a:effectLst/>
              <a:latin typeface="+mn-lt"/>
              <a:ea typeface="+mn-ea"/>
              <a:cs typeface="+mn-cs"/>
            </a:rPr>
            <a:t>Receipt of the FAFSA by Evergreen’s February 1, 2019 priority deadline is required for this award: financial need is considered.</a:t>
          </a:r>
        </a:p>
        <a:p>
          <a:r>
            <a:rPr lang="en-US" sz="1100" b="0" i="0">
              <a:solidFill>
                <a:schemeClr val="dk1"/>
              </a:solidFill>
              <a:effectLst/>
              <a:latin typeface="+mn-lt"/>
              <a:ea typeface="+mn-ea"/>
              <a:cs typeface="+mn-cs"/>
            </a:rPr>
            <a:t>In the MPA Financial Aid Awards Application, submit a 100 word essay that addresses this prompt:</a:t>
          </a:r>
        </a:p>
        <a:p>
          <a:r>
            <a:rPr lang="en-US" sz="1100" b="0" i="0">
              <a:solidFill>
                <a:schemeClr val="dk1"/>
              </a:solidFill>
              <a:effectLst/>
              <a:latin typeface="+mn-lt"/>
              <a:ea typeface="+mn-ea"/>
              <a:cs typeface="+mn-cs"/>
            </a:rPr>
            <a:t>Describe your commitment to your chosen field of study and reasons for selecting Evergreen for graduate study.</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161924</xdr:colOff>
      <xdr:row>0</xdr:row>
      <xdr:rowOff>152400</xdr:rowOff>
    </xdr:from>
    <xdr:to>
      <xdr:col>9</xdr:col>
      <xdr:colOff>419099</xdr:colOff>
      <xdr:row>6</xdr:row>
      <xdr:rowOff>28575</xdr:rowOff>
    </xdr:to>
    <xdr:sp macro="" textlink="">
      <xdr:nvSpPr>
        <xdr:cNvPr id="2" name="TextBox 1"/>
        <xdr:cNvSpPr txBox="1"/>
      </xdr:nvSpPr>
      <xdr:spPr>
        <a:xfrm>
          <a:off x="161924" y="152400"/>
          <a:ext cx="780097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Award Criteria: </a:t>
          </a:r>
          <a:r>
            <a:rPr lang="en-US" sz="1100" b="1" i="0">
              <a:solidFill>
                <a:schemeClr val="dk1"/>
              </a:solidFill>
              <a:effectLst/>
              <a:latin typeface="+mn-lt"/>
              <a:ea typeface="+mn-ea"/>
              <a:cs typeface="+mn-cs"/>
            </a:rPr>
            <a:t>Amount</a:t>
          </a:r>
          <a:r>
            <a:rPr lang="en-US" sz="1100" b="0" i="0">
              <a:solidFill>
                <a:schemeClr val="dk1"/>
              </a:solidFill>
              <a:effectLst/>
              <a:latin typeface="+mn-lt"/>
              <a:ea typeface="+mn-ea"/>
              <a:cs typeface="+mn-cs"/>
            </a:rPr>
            <a:t>: $8,750 distributed among several applicants.</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To be considered for this award, the following is required:</a:t>
          </a:r>
        </a:p>
        <a:p>
          <a:r>
            <a:rPr lang="en-US" sz="1100" b="0" i="0">
              <a:solidFill>
                <a:schemeClr val="dk1"/>
              </a:solidFill>
              <a:effectLst/>
              <a:latin typeface="+mn-lt"/>
              <a:ea typeface="+mn-ea"/>
              <a:cs typeface="+mn-cs"/>
            </a:rPr>
            <a:t>Receipt of the FAFSA by Evergreen’s February 1, 2019 priority deadline is required for this award: financial need is considered.</a:t>
          </a:r>
        </a:p>
        <a:p>
          <a:r>
            <a:rPr lang="en-US" sz="1100" b="0" i="0">
              <a:solidFill>
                <a:schemeClr val="dk1"/>
              </a:solidFill>
              <a:effectLst/>
              <a:latin typeface="+mn-lt"/>
              <a:ea typeface="+mn-ea"/>
              <a:cs typeface="+mn-cs"/>
            </a:rPr>
            <a:t>Submission of the MPA Financial Aid Awards Application with the “Basic Info” section completed, by Tuesday, April 02, 2019 at 11:59 pm.</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523875</xdr:colOff>
      <xdr:row>0</xdr:row>
      <xdr:rowOff>28576</xdr:rowOff>
    </xdr:from>
    <xdr:to>
      <xdr:col>9</xdr:col>
      <xdr:colOff>628650</xdr:colOff>
      <xdr:row>8</xdr:row>
      <xdr:rowOff>57150</xdr:rowOff>
    </xdr:to>
    <xdr:sp macro="" textlink="">
      <xdr:nvSpPr>
        <xdr:cNvPr id="2" name="TextBox 1"/>
        <xdr:cNvSpPr txBox="1"/>
      </xdr:nvSpPr>
      <xdr:spPr>
        <a:xfrm>
          <a:off x="523875" y="28576"/>
          <a:ext cx="7648575" cy="1476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Award criteria: </a:t>
          </a:r>
          <a:r>
            <a:rPr lang="en-US" sz="1100" b="1" i="0">
              <a:solidFill>
                <a:schemeClr val="dk1"/>
              </a:solidFill>
              <a:effectLst/>
              <a:latin typeface="+mn-lt"/>
              <a:ea typeface="+mn-ea"/>
              <a:cs typeface="+mn-cs"/>
            </a:rPr>
            <a:t>Amount</a:t>
          </a:r>
          <a:r>
            <a:rPr lang="en-US" sz="1100" b="0" i="0">
              <a:solidFill>
                <a:schemeClr val="dk1"/>
              </a:solidFill>
              <a:effectLst/>
              <a:latin typeface="+mn-lt"/>
              <a:ea typeface="+mn-ea"/>
              <a:cs typeface="+mn-cs"/>
            </a:rPr>
            <a:t>: $5,790 distributed among several applicants.</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Approximately $5,790 will be distributed among several applicants who demonstrate a commitment to continued intellectual and professional development.</a:t>
          </a:r>
        </a:p>
        <a:p>
          <a:r>
            <a:rPr lang="en-US" sz="1100" b="0" i="0">
              <a:solidFill>
                <a:schemeClr val="dk1"/>
              </a:solidFill>
              <a:effectLst/>
              <a:latin typeface="+mn-lt"/>
              <a:ea typeface="+mn-ea"/>
              <a:cs typeface="+mn-cs"/>
            </a:rPr>
            <a:t>Receipt of the FAFSA by Evergreen’s February 1, 2019 priority deadline is required for this award: primary consideration is given to financial need.</a:t>
          </a:r>
        </a:p>
        <a:p>
          <a:r>
            <a:rPr lang="en-US" sz="1100" b="0" i="0">
              <a:solidFill>
                <a:schemeClr val="dk1"/>
              </a:solidFill>
              <a:effectLst/>
              <a:latin typeface="+mn-lt"/>
              <a:ea typeface="+mn-ea"/>
              <a:cs typeface="+mn-cs"/>
            </a:rPr>
            <a:t>In the MPA Financial Aid Awards Application, submit a 100 word essay that addresses this prompt:</a:t>
          </a:r>
        </a:p>
        <a:p>
          <a:r>
            <a:rPr lang="en-US" sz="1100" b="0" i="0">
              <a:solidFill>
                <a:schemeClr val="dk1"/>
              </a:solidFill>
              <a:effectLst/>
              <a:latin typeface="+mn-lt"/>
              <a:ea typeface="+mn-ea"/>
              <a:cs typeface="+mn-cs"/>
            </a:rPr>
            <a:t>Describe your commitment to your continued intellectual and professional development.</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1</xdr:row>
      <xdr:rowOff>19050</xdr:rowOff>
    </xdr:from>
    <xdr:to>
      <xdr:col>9</xdr:col>
      <xdr:colOff>828675</xdr:colOff>
      <xdr:row>11</xdr:row>
      <xdr:rowOff>9525</xdr:rowOff>
    </xdr:to>
    <xdr:sp macro="" textlink="">
      <xdr:nvSpPr>
        <xdr:cNvPr id="2" name="TextBox 1"/>
        <xdr:cNvSpPr txBox="1"/>
      </xdr:nvSpPr>
      <xdr:spPr>
        <a:xfrm>
          <a:off x="85725" y="200025"/>
          <a:ext cx="8286750"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Award criteria: </a:t>
          </a:r>
        </a:p>
        <a:p>
          <a:r>
            <a:rPr lang="en-US" sz="1100" b="1" i="0">
              <a:solidFill>
                <a:schemeClr val="dk1"/>
              </a:solidFill>
              <a:effectLst/>
              <a:latin typeface="+mn-lt"/>
              <a:ea typeface="+mn-ea"/>
              <a:cs typeface="+mn-cs"/>
            </a:rPr>
            <a:t>Amount</a:t>
          </a:r>
          <a:r>
            <a:rPr lang="en-US" sz="1100" b="0" i="0">
              <a:solidFill>
                <a:schemeClr val="dk1"/>
              </a:solidFill>
              <a:effectLst/>
              <a:latin typeface="+mn-lt"/>
              <a:ea typeface="+mn-ea"/>
              <a:cs typeface="+mn-cs"/>
            </a:rPr>
            <a:t>: If available, up to $5,000 distributed among one or more applicants. </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First priority for these funds goes to Native American students in the Master in Teaching (MiT) program. Native American students in the MPA program will be considered for any remaining funds.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No FAFSA is required for this award: financial need is not considered.</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If there are remaining funds for MPA students, primary consideration will be given to Native American students with a documented commitment to a Native American community and the education of Native American youth, and secondary consideration given to Native American students with a documented commitment to a Native American community. Students must have an American Indian, Alaska Native or other tribal affiliation as defined below to apply.</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In the MPA Financial Aid Awards Application, submit a 100 word essay that addresses this prompt:</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First, state your *tribal affiliation*. Then, describe your commitment to the education of Native American youth as well as your commitment to a Native American community.</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504825</xdr:colOff>
      <xdr:row>0</xdr:row>
      <xdr:rowOff>123825</xdr:rowOff>
    </xdr:from>
    <xdr:to>
      <xdr:col>10</xdr:col>
      <xdr:colOff>0</xdr:colOff>
      <xdr:row>7</xdr:row>
      <xdr:rowOff>19050</xdr:rowOff>
    </xdr:to>
    <xdr:sp macro="" textlink="">
      <xdr:nvSpPr>
        <xdr:cNvPr id="2" name="TextBox 1"/>
        <xdr:cNvSpPr txBox="1"/>
      </xdr:nvSpPr>
      <xdr:spPr>
        <a:xfrm>
          <a:off x="504825" y="123825"/>
          <a:ext cx="787717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Amount</a:t>
          </a:r>
          <a:r>
            <a:rPr lang="en-US" sz="1100" b="0" i="0">
              <a:solidFill>
                <a:schemeClr val="dk1"/>
              </a:solidFill>
              <a:effectLst/>
              <a:latin typeface="+mn-lt"/>
              <a:ea typeface="+mn-ea"/>
              <a:cs typeface="+mn-cs"/>
            </a:rPr>
            <a:t>: $400 to one applicant </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One award of $400 will be given a female applicant, with preference given to women of color and/or over thirty who has demonstrated a commitment to continued intellectual and professional development.</a:t>
          </a:r>
        </a:p>
        <a:p>
          <a:r>
            <a:rPr lang="en-US" sz="1100" b="0" i="0">
              <a:solidFill>
                <a:schemeClr val="dk1"/>
              </a:solidFill>
              <a:effectLst/>
              <a:latin typeface="+mn-lt"/>
              <a:ea typeface="+mn-ea"/>
              <a:cs typeface="+mn-cs"/>
            </a:rPr>
            <a:t>Receipt of the FAFSA by Evergreen’s February 1, 2019 priority deadline is required for this award: financial need is considered.</a:t>
          </a:r>
        </a:p>
        <a:p>
          <a:r>
            <a:rPr lang="en-US" sz="1100" b="0" i="0">
              <a:solidFill>
                <a:schemeClr val="dk1"/>
              </a:solidFill>
              <a:effectLst/>
              <a:latin typeface="+mn-lt"/>
              <a:ea typeface="+mn-ea"/>
              <a:cs typeface="+mn-cs"/>
            </a:rPr>
            <a:t>In the MPA Financial Aid Awards Application, submit a 100 word essay that addresses this prompt:</a:t>
          </a:r>
        </a:p>
        <a:p>
          <a:r>
            <a:rPr lang="en-US" sz="1100" b="0" i="0">
              <a:solidFill>
                <a:schemeClr val="dk1"/>
              </a:solidFill>
              <a:effectLst/>
              <a:latin typeface="+mn-lt"/>
              <a:ea typeface="+mn-ea"/>
              <a:cs typeface="+mn-cs"/>
            </a:rPr>
            <a:t>Describe how you have demonstrated your commitment to continued intellectual and professional development</a:t>
          </a: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12</xdr:col>
      <xdr:colOff>104775</xdr:colOff>
      <xdr:row>8</xdr:row>
      <xdr:rowOff>76200</xdr:rowOff>
    </xdr:to>
    <xdr:sp macro="" textlink="">
      <xdr:nvSpPr>
        <xdr:cNvPr id="2" name="TextBox 1"/>
        <xdr:cNvSpPr txBox="1"/>
      </xdr:nvSpPr>
      <xdr:spPr>
        <a:xfrm>
          <a:off x="247650" y="114300"/>
          <a:ext cx="9915525"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Award criteria: </a:t>
          </a:r>
          <a:r>
            <a:rPr lang="en-US" sz="1100" b="1" i="0">
              <a:solidFill>
                <a:schemeClr val="dk1"/>
              </a:solidFill>
              <a:effectLst/>
              <a:latin typeface="+mn-lt"/>
              <a:ea typeface="+mn-ea"/>
              <a:cs typeface="+mn-cs"/>
            </a:rPr>
            <a:t>Amount</a:t>
          </a:r>
          <a:r>
            <a:rPr lang="en-US" sz="1100" b="0" i="0">
              <a:solidFill>
                <a:schemeClr val="dk1"/>
              </a:solidFill>
              <a:effectLst/>
              <a:latin typeface="+mn-lt"/>
              <a:ea typeface="+mn-ea"/>
              <a:cs typeface="+mn-cs"/>
            </a:rPr>
            <a:t>: $1,400 to one applicant </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Approximately $1,400 will be awarded to one applicant, with the goal of providing support to work and/or study that benefits young children living in or near poverty conditions.</a:t>
          </a:r>
        </a:p>
        <a:p>
          <a:r>
            <a:rPr lang="en-US" sz="1100" b="0" i="0">
              <a:solidFill>
                <a:schemeClr val="dk1"/>
              </a:solidFill>
              <a:effectLst/>
              <a:latin typeface="+mn-lt"/>
              <a:ea typeface="+mn-ea"/>
              <a:cs typeface="+mn-cs"/>
            </a:rPr>
            <a:t>No FAFSA is required for this award: financial need is not considered.</a:t>
          </a:r>
        </a:p>
        <a:p>
          <a:r>
            <a:rPr lang="en-US" sz="1100" b="0" i="0">
              <a:solidFill>
                <a:schemeClr val="dk1"/>
              </a:solidFill>
              <a:effectLst/>
              <a:latin typeface="+mn-lt"/>
              <a:ea typeface="+mn-ea"/>
              <a:cs typeface="+mn-cs"/>
            </a:rPr>
            <a:t>In the MPA Financial Aid Awards Application, submit a 100 word essay that addresses this prompt – explain clearly since the selection committee may not consist of specialists in your field:</a:t>
          </a:r>
        </a:p>
        <a:p>
          <a:r>
            <a:rPr lang="en-US" sz="1100" b="0" i="0">
              <a:solidFill>
                <a:schemeClr val="dk1"/>
              </a:solidFill>
              <a:effectLst/>
              <a:latin typeface="+mn-lt"/>
              <a:ea typeface="+mn-ea"/>
              <a:cs typeface="+mn-cs"/>
            </a:rPr>
            <a:t>Describe how your previous volunteer or work experience; past, current or proposed course of study; and/or career goals in education, public policy, health, welfare, or the environment have benefited or intend to benefit young children living in or near poverty conditions.</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295275</xdr:colOff>
      <xdr:row>0</xdr:row>
      <xdr:rowOff>152400</xdr:rowOff>
    </xdr:from>
    <xdr:to>
      <xdr:col>8</xdr:col>
      <xdr:colOff>714375</xdr:colOff>
      <xdr:row>9</xdr:row>
      <xdr:rowOff>19050</xdr:rowOff>
    </xdr:to>
    <xdr:sp macro="" textlink="">
      <xdr:nvSpPr>
        <xdr:cNvPr id="2" name="TextBox 1"/>
        <xdr:cNvSpPr txBox="1"/>
      </xdr:nvSpPr>
      <xdr:spPr>
        <a:xfrm>
          <a:off x="295275" y="152400"/>
          <a:ext cx="7124700"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Award criteria: </a:t>
          </a:r>
          <a:r>
            <a:rPr lang="en-US" sz="1100" b="1" i="0">
              <a:solidFill>
                <a:schemeClr val="dk1"/>
              </a:solidFill>
              <a:effectLst/>
              <a:latin typeface="+mn-lt"/>
              <a:ea typeface="+mn-ea"/>
              <a:cs typeface="+mn-cs"/>
            </a:rPr>
            <a:t>Amount</a:t>
          </a:r>
          <a:r>
            <a:rPr lang="en-US" sz="1100" b="0" i="0">
              <a:solidFill>
                <a:schemeClr val="dk1"/>
              </a:solidFill>
              <a:effectLst/>
              <a:latin typeface="+mn-lt"/>
              <a:ea typeface="+mn-ea"/>
              <a:cs typeface="+mn-cs"/>
            </a:rPr>
            <a:t>: Approximately $3,100 distributed among one or more applicants</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Approximately $3,100 will be distributed among one or more applicants who demonstrate their commitment to the field(s) of public and nonprofit administration, public policy and/or tribal governance.</a:t>
          </a:r>
        </a:p>
        <a:p>
          <a:r>
            <a:rPr lang="en-US" sz="1100" b="0" i="0">
              <a:solidFill>
                <a:schemeClr val="dk1"/>
              </a:solidFill>
              <a:effectLst/>
              <a:latin typeface="+mn-lt"/>
              <a:ea typeface="+mn-ea"/>
              <a:cs typeface="+mn-cs"/>
            </a:rPr>
            <a:t>Receipt of the FAFSA by Evergreen’s February 1, 2019 priority deadline is required for this award: financial need is considered.</a:t>
          </a:r>
        </a:p>
        <a:p>
          <a:r>
            <a:rPr lang="en-US" sz="1100" b="0" i="0">
              <a:solidFill>
                <a:schemeClr val="dk1"/>
              </a:solidFill>
              <a:effectLst/>
              <a:latin typeface="+mn-lt"/>
              <a:ea typeface="+mn-ea"/>
              <a:cs typeface="+mn-cs"/>
            </a:rPr>
            <a:t>In the MPA Financial Aid Awards Application, submit a *250* word essay that addresses this prompt:</a:t>
          </a:r>
        </a:p>
        <a:p>
          <a:r>
            <a:rPr lang="en-US" sz="1100" b="0" i="0">
              <a:solidFill>
                <a:schemeClr val="dk1"/>
              </a:solidFill>
              <a:effectLst/>
              <a:latin typeface="+mn-lt"/>
              <a:ea typeface="+mn-ea"/>
              <a:cs typeface="+mn-cs"/>
            </a:rPr>
            <a:t>Describe your future goals and paid and/or unpaid work experience in one or more of the following fields: public &amp; nonprofit administration, public policy and/or tribal governance.</a:t>
          </a: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304800</xdr:colOff>
      <xdr:row>0</xdr:row>
      <xdr:rowOff>123824</xdr:rowOff>
    </xdr:from>
    <xdr:to>
      <xdr:col>18</xdr:col>
      <xdr:colOff>638175</xdr:colOff>
      <xdr:row>8</xdr:row>
      <xdr:rowOff>104775</xdr:rowOff>
    </xdr:to>
    <xdr:sp macro="" textlink="">
      <xdr:nvSpPr>
        <xdr:cNvPr id="2" name="TextBox 1"/>
        <xdr:cNvSpPr txBox="1"/>
      </xdr:nvSpPr>
      <xdr:spPr>
        <a:xfrm>
          <a:off x="7010400" y="123824"/>
          <a:ext cx="8715375" cy="1428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Award Criteria:</a:t>
          </a:r>
          <a:r>
            <a:rPr lang="en-US" sz="1100" baseline="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From FA Office: </a:t>
          </a:r>
          <a:r>
            <a:rPr lang="en-US" sz="1100">
              <a:solidFill>
                <a:schemeClr val="dk1"/>
              </a:solidFill>
              <a:effectLst/>
              <a:latin typeface="+mn-lt"/>
              <a:ea typeface="+mn-ea"/>
              <a:cs typeface="+mn-cs"/>
            </a:rPr>
            <a:t>Merit Waiver -  MPA and MES will be allocated </a:t>
          </a:r>
          <a:r>
            <a:rPr lang="en-US" sz="1100" b="1">
              <a:solidFill>
                <a:schemeClr val="dk1"/>
              </a:solidFill>
              <a:effectLst/>
              <a:latin typeface="+mn-lt"/>
              <a:ea typeface="+mn-ea"/>
              <a:cs typeface="+mn-cs"/>
            </a:rPr>
            <a:t>$10,500 </a:t>
          </a:r>
          <a:r>
            <a:rPr lang="en-US" sz="1100">
              <a:solidFill>
                <a:schemeClr val="dk1"/>
              </a:solidFill>
              <a:effectLst/>
              <a:latin typeface="+mn-lt"/>
              <a:ea typeface="+mn-ea"/>
              <a:cs typeface="+mn-cs"/>
            </a:rPr>
            <a:t>each for 2019-20.  These waivers will be awarded and administered by the respective graduate program, but the eligibility determination process for the waiver needs to be developed and clearly documented for audit purposes.</a:t>
          </a:r>
        </a:p>
        <a:p>
          <a:r>
            <a:rPr lang="en-US" sz="1100" baseline="0"/>
            <a:t>MPA Policy: </a:t>
          </a:r>
          <a:r>
            <a:rPr lang="en-US" sz="1100">
              <a:solidFill>
                <a:schemeClr val="dk1"/>
              </a:solidFill>
              <a:effectLst/>
              <a:latin typeface="+mn-lt"/>
              <a:ea typeface="+mn-ea"/>
              <a:cs typeface="+mn-cs"/>
            </a:rPr>
            <a:t>Primary Criteria</a:t>
          </a:r>
          <a:r>
            <a:rPr lang="en-US" sz="1100" baseline="0">
              <a:solidFill>
                <a:schemeClr val="dk1"/>
              </a:solidFill>
              <a:effectLst/>
              <a:latin typeface="+mn-lt"/>
              <a:ea typeface="+mn-ea"/>
              <a:cs typeface="+mn-cs"/>
            </a:rPr>
            <a:t> - </a:t>
          </a:r>
          <a:r>
            <a:rPr lang="en-US" sz="1100">
              <a:solidFill>
                <a:schemeClr val="dk1"/>
              </a:solidFill>
              <a:effectLst/>
              <a:latin typeface="+mn-lt"/>
              <a:ea typeface="+mn-ea"/>
              <a:cs typeface="+mn-cs"/>
            </a:rPr>
            <a:t>Must have completed online form</a:t>
          </a:r>
        </a:p>
        <a:p>
          <a:pPr lvl="0"/>
          <a:r>
            <a:rPr lang="en-US" sz="1100">
              <a:solidFill>
                <a:schemeClr val="dk1"/>
              </a:solidFill>
              <a:effectLst/>
              <a:latin typeface="+mn-lt"/>
              <a:ea typeface="+mn-ea"/>
              <a:cs typeface="+mn-cs"/>
            </a:rPr>
            <a:t>Using Admissions Committee ratings of Top 5 of incoming students for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year students in both PNAPP and TAC</a:t>
          </a:r>
        </a:p>
        <a:p>
          <a:r>
            <a:rPr lang="en-US" sz="1100">
              <a:solidFill>
                <a:schemeClr val="dk1"/>
              </a:solidFill>
              <a:effectLst/>
              <a:latin typeface="+mn-lt"/>
              <a:ea typeface="+mn-ea"/>
              <a:cs typeface="+mn-cs"/>
            </a:rPr>
            <a:t>Using 18-19 Core faculty ratings of Top 2 students </a:t>
          </a:r>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1"/>
  <sheetViews>
    <sheetView workbookViewId="0"/>
  </sheetViews>
  <sheetFormatPr defaultRowHeight="13.8" x14ac:dyDescent="0.25"/>
  <cols>
    <col min="1" max="1" width="13.6328125" customWidth="1"/>
    <col min="2" max="2" width="12.1796875" customWidth="1"/>
    <col min="3" max="3" width="6.90625" customWidth="1"/>
    <col min="4" max="4" width="12" customWidth="1"/>
    <col min="7" max="7" width="10.26953125" bestFit="1" customWidth="1"/>
    <col min="8" max="18" width="10.26953125" customWidth="1"/>
    <col min="19" max="19" width="17.81640625" customWidth="1"/>
    <col min="20" max="20" width="35.453125" customWidth="1"/>
    <col min="21" max="21" width="19.26953125" customWidth="1"/>
    <col min="22" max="22" width="30" customWidth="1"/>
    <col min="23" max="23" width="23.1796875" customWidth="1"/>
    <col min="24" max="24" width="26.26953125" customWidth="1"/>
    <col min="25" max="25" width="31.36328125" customWidth="1"/>
    <col min="26" max="26" width="40" customWidth="1"/>
    <col min="27" max="27" width="23" customWidth="1"/>
    <col min="28" max="28" width="21.08984375" customWidth="1"/>
  </cols>
  <sheetData>
    <row r="1" spans="1:55" ht="14.4"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ht="14.4"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6" customFormat="1" ht="14.4" x14ac:dyDescent="0.3">
      <c r="A3" s="5" t="s">
        <v>0</v>
      </c>
      <c r="B3" s="5" t="s">
        <v>1</v>
      </c>
      <c r="C3" s="5" t="s">
        <v>2</v>
      </c>
      <c r="D3" s="5" t="s">
        <v>3</v>
      </c>
      <c r="E3" s="5" t="s">
        <v>4</v>
      </c>
      <c r="F3" s="5" t="s">
        <v>5</v>
      </c>
      <c r="G3" s="5" t="s">
        <v>242</v>
      </c>
      <c r="H3" s="5" t="s">
        <v>376</v>
      </c>
      <c r="I3" s="5" t="s">
        <v>377</v>
      </c>
      <c r="J3" s="5" t="s">
        <v>378</v>
      </c>
      <c r="K3" s="5" t="s">
        <v>379</v>
      </c>
      <c r="L3" s="5" t="s">
        <v>380</v>
      </c>
      <c r="M3" s="5" t="s">
        <v>381</v>
      </c>
      <c r="N3" t="s">
        <v>382</v>
      </c>
      <c r="O3" t="s">
        <v>383</v>
      </c>
      <c r="P3" t="s">
        <v>384</v>
      </c>
      <c r="Q3" t="s">
        <v>385</v>
      </c>
      <c r="R3" t="s">
        <v>386</v>
      </c>
      <c r="S3" s="5" t="s">
        <v>6</v>
      </c>
      <c r="T3" s="5" t="s">
        <v>7</v>
      </c>
      <c r="U3" s="5" t="s">
        <v>8</v>
      </c>
      <c r="V3" s="5" t="s">
        <v>9</v>
      </c>
      <c r="W3" s="5" t="s">
        <v>10</v>
      </c>
      <c r="X3" s="5" t="s">
        <v>11</v>
      </c>
      <c r="Y3" s="5" t="s">
        <v>12</v>
      </c>
      <c r="Z3" s="5" t="s">
        <v>13</v>
      </c>
      <c r="AA3" s="5" t="s">
        <v>14</v>
      </c>
      <c r="AB3" s="5" t="s">
        <v>15</v>
      </c>
      <c r="AC3" s="5"/>
      <c r="AD3" s="5"/>
      <c r="AE3" s="5"/>
      <c r="AF3" s="5"/>
      <c r="AG3" s="5"/>
      <c r="AH3" s="5"/>
      <c r="AI3" s="5"/>
      <c r="AJ3" s="5"/>
      <c r="AK3" s="5"/>
      <c r="AL3" s="5"/>
      <c r="AM3" s="5"/>
      <c r="AN3" s="5"/>
      <c r="AO3" s="5"/>
      <c r="AP3" s="5"/>
      <c r="AQ3" s="5"/>
      <c r="AR3" s="5"/>
      <c r="AS3" s="5"/>
      <c r="AT3" s="5"/>
      <c r="AU3" s="5"/>
      <c r="AV3" s="5"/>
      <c r="AW3" s="5"/>
      <c r="AX3" s="5"/>
      <c r="AY3" s="5"/>
      <c r="AZ3" s="5"/>
      <c r="BA3" s="5"/>
      <c r="BB3" s="5"/>
      <c r="BC3" s="5"/>
    </row>
    <row r="4" spans="1:55" ht="372.6" x14ac:dyDescent="0.3">
      <c r="A4" s="2">
        <v>43482.517222221999</v>
      </c>
      <c r="B4" s="1" t="s">
        <v>20</v>
      </c>
      <c r="C4" s="1" t="s">
        <v>21</v>
      </c>
      <c r="D4" s="1" t="s">
        <v>22</v>
      </c>
      <c r="E4" s="1" t="s">
        <v>23</v>
      </c>
      <c r="F4" s="1" t="s">
        <v>24</v>
      </c>
      <c r="G4" s="4">
        <v>43374</v>
      </c>
      <c r="H4" t="s">
        <v>387</v>
      </c>
      <c r="I4">
        <v>26715</v>
      </c>
      <c r="J4">
        <v>23950</v>
      </c>
      <c r="K4">
        <v>0</v>
      </c>
      <c r="L4">
        <v>2765</v>
      </c>
      <c r="M4" t="s">
        <v>388</v>
      </c>
      <c r="N4" t="s">
        <v>389</v>
      </c>
      <c r="O4" t="s">
        <v>389</v>
      </c>
      <c r="P4" t="s">
        <v>390</v>
      </c>
      <c r="Q4">
        <v>1950</v>
      </c>
      <c r="R4" s="4"/>
      <c r="S4" s="1"/>
      <c r="T4" s="3" t="s">
        <v>373</v>
      </c>
      <c r="U4" s="1" t="s">
        <v>19</v>
      </c>
      <c r="V4" s="3" t="s">
        <v>374</v>
      </c>
      <c r="W4" s="1"/>
      <c r="X4" s="1"/>
      <c r="Y4" s="1"/>
      <c r="Z4" s="3" t="s">
        <v>375</v>
      </c>
      <c r="AA4" s="1" t="s">
        <v>19</v>
      </c>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row>
    <row r="5" spans="1:55" ht="386.4" x14ac:dyDescent="0.3">
      <c r="A5" s="2">
        <v>43486.682071759002</v>
      </c>
      <c r="B5" s="1" t="s">
        <v>25</v>
      </c>
      <c r="C5" s="1" t="s">
        <v>26</v>
      </c>
      <c r="D5" s="3" t="s">
        <v>27</v>
      </c>
      <c r="E5" s="1" t="s">
        <v>28</v>
      </c>
      <c r="F5" s="1" t="s">
        <v>29</v>
      </c>
      <c r="G5" s="4">
        <v>43486</v>
      </c>
      <c r="H5" t="s">
        <v>391</v>
      </c>
      <c r="I5">
        <v>26715</v>
      </c>
      <c r="J5">
        <v>0</v>
      </c>
      <c r="K5">
        <v>0</v>
      </c>
      <c r="L5">
        <v>26715</v>
      </c>
      <c r="M5" t="s">
        <v>390</v>
      </c>
      <c r="N5" t="s">
        <v>390</v>
      </c>
      <c r="O5" t="s">
        <v>390</v>
      </c>
      <c r="P5" t="s">
        <v>390</v>
      </c>
      <c r="Q5" t="s">
        <v>390</v>
      </c>
      <c r="R5" s="4"/>
      <c r="S5" s="1"/>
      <c r="T5" s="3" t="s">
        <v>370</v>
      </c>
      <c r="U5" s="1" t="s">
        <v>19</v>
      </c>
      <c r="V5" s="3" t="s">
        <v>371</v>
      </c>
      <c r="W5" s="1"/>
      <c r="X5" s="1"/>
      <c r="Y5" s="1"/>
      <c r="Z5" s="3" t="s">
        <v>372</v>
      </c>
      <c r="AA5" s="1" t="s">
        <v>19</v>
      </c>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row>
    <row r="6" spans="1:55" ht="303.60000000000002" x14ac:dyDescent="0.3">
      <c r="A6" s="2">
        <v>43487.588414352002</v>
      </c>
      <c r="B6" s="1" t="s">
        <v>30</v>
      </c>
      <c r="C6" s="1" t="s">
        <v>31</v>
      </c>
      <c r="D6" s="3" t="s">
        <v>34</v>
      </c>
      <c r="E6" s="1" t="s">
        <v>32</v>
      </c>
      <c r="F6" s="1" t="s">
        <v>33</v>
      </c>
      <c r="G6" s="4">
        <v>43377</v>
      </c>
      <c r="H6" t="s">
        <v>392</v>
      </c>
      <c r="I6">
        <v>42417</v>
      </c>
      <c r="J6">
        <v>0</v>
      </c>
      <c r="K6">
        <v>0</v>
      </c>
      <c r="L6">
        <v>42417</v>
      </c>
      <c r="M6" t="s">
        <v>390</v>
      </c>
      <c r="N6" t="s">
        <v>390</v>
      </c>
      <c r="O6" t="s">
        <v>390</v>
      </c>
      <c r="P6" t="s">
        <v>390</v>
      </c>
      <c r="Q6" t="s">
        <v>390</v>
      </c>
      <c r="R6" s="4"/>
      <c r="S6" s="1"/>
      <c r="T6" s="1"/>
      <c r="U6" s="1"/>
      <c r="V6" s="1"/>
      <c r="W6" s="3" t="s">
        <v>368</v>
      </c>
      <c r="X6" s="3" t="s">
        <v>368</v>
      </c>
      <c r="Y6" s="1"/>
      <c r="Z6" s="1"/>
      <c r="AA6" s="1"/>
      <c r="AB6" s="3" t="s">
        <v>369</v>
      </c>
      <c r="AC6" s="1"/>
      <c r="AD6" s="1"/>
      <c r="AE6" s="1"/>
      <c r="AF6" s="1"/>
      <c r="AG6" s="1"/>
      <c r="AH6" s="1"/>
      <c r="AI6" s="1"/>
      <c r="AJ6" s="1"/>
      <c r="AK6" s="1"/>
      <c r="AL6" s="1"/>
      <c r="AM6" s="1"/>
      <c r="AN6" s="1"/>
      <c r="AO6" s="1"/>
      <c r="AP6" s="1"/>
      <c r="AQ6" s="1"/>
      <c r="AR6" s="1"/>
      <c r="AS6" s="1"/>
      <c r="AT6" s="1"/>
      <c r="AU6" s="1"/>
      <c r="AV6" s="1"/>
      <c r="AW6" s="1"/>
      <c r="AX6" s="1"/>
      <c r="AY6" s="1"/>
      <c r="AZ6" s="1"/>
      <c r="BA6" s="1"/>
      <c r="BB6" s="1"/>
      <c r="BC6" s="1"/>
    </row>
    <row r="7" spans="1:55" ht="276" x14ac:dyDescent="0.3">
      <c r="A7" s="2">
        <v>43493.416296296004</v>
      </c>
      <c r="B7" s="1" t="s">
        <v>35</v>
      </c>
      <c r="C7" s="1" t="s">
        <v>36</v>
      </c>
      <c r="D7" s="1" t="s">
        <v>37</v>
      </c>
      <c r="E7" s="1" t="s">
        <v>38</v>
      </c>
      <c r="F7" s="1" t="s">
        <v>39</v>
      </c>
      <c r="G7" s="4">
        <v>43493</v>
      </c>
      <c r="H7" t="s">
        <v>393</v>
      </c>
      <c r="I7">
        <v>26715</v>
      </c>
      <c r="J7">
        <v>0</v>
      </c>
      <c r="K7">
        <v>6703</v>
      </c>
      <c r="L7">
        <v>20012</v>
      </c>
      <c r="M7" t="s">
        <v>390</v>
      </c>
      <c r="N7" t="s">
        <v>390</v>
      </c>
      <c r="O7" t="s">
        <v>390</v>
      </c>
      <c r="P7" t="s">
        <v>390</v>
      </c>
      <c r="Q7" t="s">
        <v>390</v>
      </c>
      <c r="R7" s="4"/>
      <c r="S7" s="1"/>
      <c r="T7" s="1"/>
      <c r="U7" s="1"/>
      <c r="V7" s="1"/>
      <c r="W7" s="3" t="s">
        <v>367</v>
      </c>
      <c r="X7" s="1"/>
      <c r="Y7" s="1"/>
      <c r="Z7" s="1"/>
      <c r="AA7" s="1" t="s">
        <v>19</v>
      </c>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row>
    <row r="8" spans="1:55" ht="386.4" x14ac:dyDescent="0.3">
      <c r="A8" s="2">
        <v>43493.566504629998</v>
      </c>
      <c r="B8" s="1" t="s">
        <v>40</v>
      </c>
      <c r="C8" s="1"/>
      <c r="D8" s="3" t="s">
        <v>41</v>
      </c>
      <c r="E8" s="1" t="s">
        <v>42</v>
      </c>
      <c r="F8" s="1" t="s">
        <v>43</v>
      </c>
      <c r="G8" s="4">
        <v>43493</v>
      </c>
      <c r="H8" t="s">
        <v>393</v>
      </c>
      <c r="I8">
        <v>26715</v>
      </c>
      <c r="J8">
        <v>20500</v>
      </c>
      <c r="K8">
        <v>2445</v>
      </c>
      <c r="L8">
        <v>6215</v>
      </c>
      <c r="M8" t="s">
        <v>390</v>
      </c>
      <c r="N8" t="s">
        <v>389</v>
      </c>
      <c r="O8" s="4"/>
      <c r="P8" s="4"/>
      <c r="Q8" s="4"/>
      <c r="R8" s="4"/>
      <c r="S8" s="1"/>
      <c r="T8" s="3" t="s">
        <v>364</v>
      </c>
      <c r="U8" s="3" t="s">
        <v>351</v>
      </c>
      <c r="V8" s="3" t="s">
        <v>362</v>
      </c>
      <c r="W8" s="1"/>
      <c r="X8" s="3" t="s">
        <v>362</v>
      </c>
      <c r="Y8" s="1"/>
      <c r="Z8" s="3" t="s">
        <v>363</v>
      </c>
      <c r="AA8" s="1" t="s">
        <v>19</v>
      </c>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row>
    <row r="9" spans="1:55" ht="400.2" x14ac:dyDescent="0.3">
      <c r="A9" s="2">
        <v>43500.620856481</v>
      </c>
      <c r="B9" s="1" t="s">
        <v>44</v>
      </c>
      <c r="C9" s="1"/>
      <c r="D9" s="3" t="s">
        <v>45</v>
      </c>
      <c r="E9" s="1" t="s">
        <v>46</v>
      </c>
      <c r="F9" s="1" t="s">
        <v>47</v>
      </c>
      <c r="G9" s="4">
        <v>43446</v>
      </c>
      <c r="H9" t="s">
        <v>394</v>
      </c>
      <c r="I9">
        <v>26715</v>
      </c>
      <c r="J9">
        <v>20500</v>
      </c>
      <c r="K9">
        <v>24690</v>
      </c>
      <c r="L9">
        <v>2025</v>
      </c>
      <c r="M9" t="s">
        <v>390</v>
      </c>
      <c r="N9" t="s">
        <v>389</v>
      </c>
      <c r="O9" t="s">
        <v>389</v>
      </c>
      <c r="P9" s="4"/>
      <c r="Q9" s="4"/>
      <c r="R9" s="4"/>
      <c r="S9" s="1"/>
      <c r="T9" s="3" t="s">
        <v>360</v>
      </c>
      <c r="U9" s="1" t="s">
        <v>19</v>
      </c>
      <c r="V9" s="3" t="s">
        <v>361</v>
      </c>
      <c r="W9" s="1"/>
      <c r="X9" s="3" t="s">
        <v>366</v>
      </c>
      <c r="Y9" s="1"/>
      <c r="Z9" s="3" t="s">
        <v>365</v>
      </c>
      <c r="AA9" s="1" t="s">
        <v>19</v>
      </c>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row>
    <row r="10" spans="1:55" ht="248.4" x14ac:dyDescent="0.3">
      <c r="A10" s="2">
        <v>43511.636099536998</v>
      </c>
      <c r="B10" s="1" t="s">
        <v>48</v>
      </c>
      <c r="C10" s="1" t="s">
        <v>16</v>
      </c>
      <c r="D10" s="3" t="s">
        <v>49</v>
      </c>
      <c r="E10" s="1" t="s">
        <v>17</v>
      </c>
      <c r="F10" s="1" t="s">
        <v>18</v>
      </c>
      <c r="G10" s="4">
        <v>43432</v>
      </c>
      <c r="H10" t="s">
        <v>395</v>
      </c>
      <c r="I10">
        <v>28245</v>
      </c>
      <c r="J10">
        <v>0</v>
      </c>
      <c r="K10">
        <v>16103</v>
      </c>
      <c r="L10">
        <v>12142</v>
      </c>
      <c r="M10" s="4"/>
      <c r="N10" s="4"/>
      <c r="O10" s="4"/>
      <c r="P10" s="4"/>
      <c r="Q10" s="4"/>
      <c r="R10" s="4"/>
      <c r="S10" s="1"/>
      <c r="T10" s="1"/>
      <c r="U10" s="1" t="s">
        <v>351</v>
      </c>
      <c r="V10" s="3" t="s">
        <v>359</v>
      </c>
      <c r="W10" s="1" t="s">
        <v>351</v>
      </c>
      <c r="X10" s="3" t="s">
        <v>359</v>
      </c>
      <c r="Y10" s="1"/>
      <c r="Z10" s="1" t="s">
        <v>19</v>
      </c>
      <c r="AA10" s="1" t="s">
        <v>351</v>
      </c>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row>
    <row r="11" spans="1:55" ht="400.2" x14ac:dyDescent="0.3">
      <c r="A11" s="2">
        <v>43514.602210648001</v>
      </c>
      <c r="B11" s="1" t="s">
        <v>50</v>
      </c>
      <c r="C11" s="1" t="s">
        <v>51</v>
      </c>
      <c r="D11" s="3" t="s">
        <v>52</v>
      </c>
      <c r="E11" s="1" t="s">
        <v>53</v>
      </c>
      <c r="F11" s="1" t="s">
        <v>54</v>
      </c>
      <c r="G11" s="4">
        <v>43442</v>
      </c>
      <c r="H11" t="s">
        <v>396</v>
      </c>
      <c r="I11">
        <v>26715</v>
      </c>
      <c r="J11">
        <v>0</v>
      </c>
      <c r="K11">
        <v>9537</v>
      </c>
      <c r="L11">
        <v>17178</v>
      </c>
      <c r="M11" t="s">
        <v>390</v>
      </c>
      <c r="N11" t="s">
        <v>390</v>
      </c>
      <c r="O11" s="4"/>
      <c r="P11" s="4"/>
      <c r="Q11" s="4"/>
      <c r="R11" s="4"/>
      <c r="S11" s="3" t="s">
        <v>358</v>
      </c>
      <c r="T11" s="1"/>
      <c r="U11" s="1"/>
      <c r="V11" s="1"/>
      <c r="W11" s="1"/>
      <c r="X11" s="1"/>
      <c r="Y11" s="1"/>
      <c r="Z11" s="1"/>
      <c r="AA11" s="1" t="s">
        <v>19</v>
      </c>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row>
    <row r="12" spans="1:55" ht="372.6" x14ac:dyDescent="0.3">
      <c r="A12" s="2">
        <v>43515.886030093003</v>
      </c>
      <c r="B12" s="1" t="s">
        <v>55</v>
      </c>
      <c r="C12" s="1" t="s">
        <v>56</v>
      </c>
      <c r="D12" s="3" t="s">
        <v>57</v>
      </c>
      <c r="E12" s="1" t="s">
        <v>58</v>
      </c>
      <c r="F12" s="1" t="s">
        <v>59</v>
      </c>
      <c r="G12" s="4">
        <v>43472</v>
      </c>
      <c r="H12" t="s">
        <v>397</v>
      </c>
      <c r="I12">
        <v>28245</v>
      </c>
      <c r="J12">
        <v>0</v>
      </c>
      <c r="K12">
        <v>41050</v>
      </c>
      <c r="L12">
        <v>0</v>
      </c>
      <c r="M12" s="4"/>
      <c r="N12" s="4"/>
      <c r="O12" s="4"/>
      <c r="P12" s="4"/>
      <c r="Q12" s="4"/>
      <c r="R12" s="4"/>
      <c r="S12" s="1"/>
      <c r="T12" s="3" t="s">
        <v>354</v>
      </c>
      <c r="U12" s="1" t="s">
        <v>19</v>
      </c>
      <c r="V12" s="3" t="s">
        <v>355</v>
      </c>
      <c r="W12" s="1"/>
      <c r="X12" s="3" t="s">
        <v>355</v>
      </c>
      <c r="Y12" s="1"/>
      <c r="Z12" s="3" t="s">
        <v>356</v>
      </c>
      <c r="AA12" s="1" t="s">
        <v>19</v>
      </c>
      <c r="AB12" s="3" t="s">
        <v>357</v>
      </c>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row>
    <row r="13" spans="1:55" ht="372.6" x14ac:dyDescent="0.3">
      <c r="A13" s="2">
        <v>43523.518831018999</v>
      </c>
      <c r="B13" s="1" t="s">
        <v>60</v>
      </c>
      <c r="C13" s="1" t="s">
        <v>61</v>
      </c>
      <c r="D13" s="1" t="s">
        <v>62</v>
      </c>
      <c r="E13" s="1" t="s">
        <v>63</v>
      </c>
      <c r="F13" s="1" t="s">
        <v>64</v>
      </c>
      <c r="G13" s="4">
        <v>43444</v>
      </c>
      <c r="H13" t="s">
        <v>396</v>
      </c>
      <c r="I13">
        <v>26715</v>
      </c>
      <c r="J13">
        <v>0</v>
      </c>
      <c r="K13">
        <v>1497</v>
      </c>
      <c r="L13">
        <v>25218</v>
      </c>
      <c r="M13" s="4"/>
      <c r="N13" s="4"/>
      <c r="O13" s="4"/>
      <c r="P13" s="4"/>
      <c r="Q13" s="4"/>
      <c r="R13" s="4"/>
      <c r="S13" s="1"/>
      <c r="T13" s="1"/>
      <c r="U13" s="3" t="s">
        <v>351</v>
      </c>
      <c r="V13" s="3" t="s">
        <v>350</v>
      </c>
      <c r="W13" s="1"/>
      <c r="X13" s="3" t="s">
        <v>350</v>
      </c>
      <c r="Y13" s="3" t="s">
        <v>352</v>
      </c>
      <c r="Z13" s="3" t="s">
        <v>353</v>
      </c>
      <c r="AA13" s="1" t="s">
        <v>19</v>
      </c>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row>
    <row r="14" spans="1:55" ht="358.8" x14ac:dyDescent="0.3">
      <c r="A14" s="2">
        <v>43524.636296295997</v>
      </c>
      <c r="B14" s="1" t="s">
        <v>65</v>
      </c>
      <c r="C14" s="1" t="s">
        <v>66</v>
      </c>
      <c r="D14" s="3" t="s">
        <v>67</v>
      </c>
      <c r="E14" s="1" t="s">
        <v>68</v>
      </c>
      <c r="F14" s="1" t="s">
        <v>69</v>
      </c>
      <c r="G14" s="4">
        <v>43404</v>
      </c>
      <c r="H14" t="s">
        <v>387</v>
      </c>
      <c r="I14">
        <v>28245</v>
      </c>
      <c r="J14">
        <v>20500</v>
      </c>
      <c r="K14">
        <v>9934</v>
      </c>
      <c r="L14">
        <v>7745</v>
      </c>
      <c r="M14" t="s">
        <v>390</v>
      </c>
      <c r="N14" t="s">
        <v>389</v>
      </c>
      <c r="O14" s="4"/>
      <c r="P14" s="4"/>
      <c r="Q14" s="4"/>
      <c r="R14" s="4"/>
      <c r="S14" s="3" t="s">
        <v>345</v>
      </c>
      <c r="T14" s="3" t="s">
        <v>346</v>
      </c>
      <c r="U14" s="1" t="s">
        <v>19</v>
      </c>
      <c r="V14" s="3" t="s">
        <v>347</v>
      </c>
      <c r="W14" s="1"/>
      <c r="X14" s="3" t="s">
        <v>347</v>
      </c>
      <c r="Y14" s="3" t="s">
        <v>348</v>
      </c>
      <c r="Z14" s="3" t="s">
        <v>349</v>
      </c>
      <c r="AA14" s="1" t="s">
        <v>19</v>
      </c>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row>
    <row r="15" spans="1:55" ht="358.8" x14ac:dyDescent="0.3">
      <c r="A15" s="2">
        <v>43534.810439815003</v>
      </c>
      <c r="B15" s="1" t="s">
        <v>70</v>
      </c>
      <c r="C15" s="1"/>
      <c r="D15" s="3" t="s">
        <v>71</v>
      </c>
      <c r="E15" s="1" t="s">
        <v>72</v>
      </c>
      <c r="F15" s="1" t="s">
        <v>73</v>
      </c>
      <c r="G15" s="4">
        <v>43533</v>
      </c>
      <c r="H15" t="s">
        <v>398</v>
      </c>
      <c r="I15">
        <v>26715</v>
      </c>
      <c r="J15">
        <v>20500</v>
      </c>
      <c r="K15">
        <v>13664</v>
      </c>
      <c r="L15">
        <v>6215</v>
      </c>
      <c r="M15" t="s">
        <v>390</v>
      </c>
      <c r="N15" t="s">
        <v>389</v>
      </c>
      <c r="O15" s="4"/>
      <c r="P15" s="4"/>
      <c r="Q15" s="4"/>
      <c r="R15" s="4"/>
      <c r="S15" s="3" t="s">
        <v>344</v>
      </c>
      <c r="T15" s="1"/>
      <c r="U15" s="1"/>
      <c r="V15" s="1"/>
      <c r="W15" s="1"/>
      <c r="X15" s="1"/>
      <c r="Y15" s="1"/>
      <c r="Z15" s="1"/>
      <c r="AA15" s="1" t="s">
        <v>19</v>
      </c>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row>
    <row r="16" spans="1:55" ht="55.2" x14ac:dyDescent="0.3">
      <c r="A16" s="2">
        <v>43537.491747685002</v>
      </c>
      <c r="B16" s="1" t="s">
        <v>74</v>
      </c>
      <c r="C16" s="1"/>
      <c r="D16" s="3" t="s">
        <v>75</v>
      </c>
      <c r="E16" s="1" t="s">
        <v>76</v>
      </c>
      <c r="F16" s="1" t="s">
        <v>77</v>
      </c>
      <c r="G16" s="4">
        <v>43535</v>
      </c>
      <c r="H16" t="s">
        <v>399</v>
      </c>
      <c r="I16">
        <v>26715</v>
      </c>
      <c r="J16">
        <v>20500</v>
      </c>
      <c r="K16">
        <v>425</v>
      </c>
      <c r="L16">
        <v>6215</v>
      </c>
      <c r="M16" t="s">
        <v>390</v>
      </c>
      <c r="N16" t="s">
        <v>389</v>
      </c>
      <c r="O16" s="4"/>
      <c r="P16" s="4"/>
      <c r="Q16" s="4"/>
      <c r="R16" s="4"/>
      <c r="S16" s="1"/>
      <c r="T16" s="1"/>
      <c r="U16" s="1"/>
      <c r="V16" s="1"/>
      <c r="W16" s="1"/>
      <c r="X16" s="1"/>
      <c r="Y16" s="1"/>
      <c r="Z16" s="1"/>
      <c r="AA16" s="1" t="s">
        <v>19</v>
      </c>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row>
    <row r="17" spans="1:55" ht="358.8" x14ac:dyDescent="0.3">
      <c r="A17" s="2">
        <v>43539.737326388997</v>
      </c>
      <c r="B17" s="1" t="s">
        <v>78</v>
      </c>
      <c r="C17" s="1"/>
      <c r="D17" s="3" t="s">
        <v>79</v>
      </c>
      <c r="E17" s="1" t="s">
        <v>80</v>
      </c>
      <c r="F17" s="1" t="s">
        <v>81</v>
      </c>
      <c r="G17" s="4">
        <v>43488</v>
      </c>
      <c r="H17" t="s">
        <v>400</v>
      </c>
      <c r="I17">
        <v>26715</v>
      </c>
      <c r="J17">
        <v>20500</v>
      </c>
      <c r="K17">
        <v>21822</v>
      </c>
      <c r="L17">
        <v>4893</v>
      </c>
      <c r="M17" t="s">
        <v>390</v>
      </c>
      <c r="N17" t="s">
        <v>389</v>
      </c>
      <c r="O17" s="4"/>
      <c r="P17" s="4"/>
      <c r="Q17" s="4"/>
      <c r="R17" s="4"/>
      <c r="S17" s="1"/>
      <c r="T17" s="3" t="s">
        <v>340</v>
      </c>
      <c r="U17" s="1" t="s">
        <v>19</v>
      </c>
      <c r="V17" s="3" t="s">
        <v>341</v>
      </c>
      <c r="W17" s="1"/>
      <c r="X17" s="1"/>
      <c r="Y17" s="3" t="s">
        <v>342</v>
      </c>
      <c r="Z17" s="3" t="s">
        <v>343</v>
      </c>
      <c r="AA17" s="1" t="s">
        <v>19</v>
      </c>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row>
    <row r="18" spans="1:55" ht="400.2" x14ac:dyDescent="0.3">
      <c r="A18" s="2">
        <v>43546.501793980999</v>
      </c>
      <c r="B18" s="1" t="s">
        <v>82</v>
      </c>
      <c r="C18" s="1" t="s">
        <v>83</v>
      </c>
      <c r="D18" s="3" t="s">
        <v>84</v>
      </c>
      <c r="E18" s="1" t="s">
        <v>85</v>
      </c>
      <c r="F18" s="1" t="s">
        <v>86</v>
      </c>
      <c r="G18" s="4">
        <v>43377</v>
      </c>
      <c r="H18" t="s">
        <v>401</v>
      </c>
      <c r="I18">
        <v>26715</v>
      </c>
      <c r="J18">
        <v>3450</v>
      </c>
      <c r="K18">
        <v>0</v>
      </c>
      <c r="L18">
        <v>23265</v>
      </c>
      <c r="M18" t="s">
        <v>388</v>
      </c>
      <c r="N18" t="s">
        <v>390</v>
      </c>
      <c r="O18" t="s">
        <v>390</v>
      </c>
      <c r="P18" t="s">
        <v>389</v>
      </c>
      <c r="Q18">
        <v>1950</v>
      </c>
      <c r="R18" s="4"/>
      <c r="S18" s="1"/>
      <c r="T18" s="3" t="s">
        <v>337</v>
      </c>
      <c r="U18" s="1"/>
      <c r="V18" s="3" t="s">
        <v>338</v>
      </c>
      <c r="W18" s="1"/>
      <c r="X18" s="3" t="s">
        <v>339</v>
      </c>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row>
    <row r="19" spans="1:55" ht="400.2" x14ac:dyDescent="0.3">
      <c r="A19" s="2">
        <v>43547.597986111003</v>
      </c>
      <c r="B19" s="1" t="s">
        <v>87</v>
      </c>
      <c r="C19" s="1"/>
      <c r="D19" s="3" t="s">
        <v>88</v>
      </c>
      <c r="E19" s="1" t="s">
        <v>89</v>
      </c>
      <c r="F19" s="1" t="s">
        <v>90</v>
      </c>
      <c r="G19" s="4">
        <v>43501</v>
      </c>
      <c r="H19" t="s">
        <v>402</v>
      </c>
      <c r="I19">
        <v>28245</v>
      </c>
      <c r="J19">
        <v>20500</v>
      </c>
      <c r="K19">
        <v>4004</v>
      </c>
      <c r="L19">
        <v>7745</v>
      </c>
      <c r="M19" t="s">
        <v>390</v>
      </c>
      <c r="N19" t="s">
        <v>389</v>
      </c>
      <c r="O19" t="s">
        <v>390</v>
      </c>
      <c r="P19" s="4"/>
      <c r="Q19" s="4"/>
      <c r="R19" s="4"/>
      <c r="S19" s="1"/>
      <c r="T19" s="1"/>
      <c r="U19" s="1" t="s">
        <v>19</v>
      </c>
      <c r="V19" s="3" t="s">
        <v>334</v>
      </c>
      <c r="W19" s="1"/>
      <c r="X19" s="1"/>
      <c r="Y19" s="3" t="s">
        <v>335</v>
      </c>
      <c r="Z19" s="3" t="s">
        <v>336</v>
      </c>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row>
    <row r="20" spans="1:55" ht="358.8" x14ac:dyDescent="0.3">
      <c r="A20" s="2">
        <v>43548.621319443999</v>
      </c>
      <c r="B20" s="1" t="s">
        <v>91</v>
      </c>
      <c r="C20" s="1" t="s">
        <v>92</v>
      </c>
      <c r="D20" s="3" t="s">
        <v>93</v>
      </c>
      <c r="E20" s="1" t="s">
        <v>94</v>
      </c>
      <c r="F20" s="1" t="s">
        <v>95</v>
      </c>
      <c r="G20" s="4">
        <v>43454</v>
      </c>
      <c r="H20" t="s">
        <v>403</v>
      </c>
      <c r="I20">
        <v>26715</v>
      </c>
      <c r="J20">
        <v>0</v>
      </c>
      <c r="K20">
        <v>14457</v>
      </c>
      <c r="L20">
        <v>12258</v>
      </c>
      <c r="M20" t="s">
        <v>390</v>
      </c>
      <c r="N20" t="s">
        <v>390</v>
      </c>
      <c r="O20" s="4"/>
      <c r="P20" s="4"/>
      <c r="Q20" s="4"/>
      <c r="R20" s="4"/>
      <c r="S20" s="1"/>
      <c r="T20" s="3" t="s">
        <v>330</v>
      </c>
      <c r="U20" s="1" t="s">
        <v>19</v>
      </c>
      <c r="V20" s="3" t="s">
        <v>331</v>
      </c>
      <c r="W20" s="1"/>
      <c r="X20" s="1"/>
      <c r="Y20" s="3" t="s">
        <v>332</v>
      </c>
      <c r="Z20" s="3" t="s">
        <v>333</v>
      </c>
      <c r="AA20" s="1" t="s">
        <v>19</v>
      </c>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row>
    <row r="21" spans="1:55" ht="331.2" x14ac:dyDescent="0.3">
      <c r="A21" s="2">
        <v>43549.690393518998</v>
      </c>
      <c r="B21" s="1" t="s">
        <v>96</v>
      </c>
      <c r="C21" s="1"/>
      <c r="D21" s="3" t="s">
        <v>97</v>
      </c>
      <c r="E21" s="1" t="s">
        <v>98</v>
      </c>
      <c r="F21" s="1" t="s">
        <v>99</v>
      </c>
      <c r="G21" s="4">
        <v>43479</v>
      </c>
      <c r="H21" t="s">
        <v>404</v>
      </c>
      <c r="I21">
        <v>26715</v>
      </c>
      <c r="J21">
        <v>20500</v>
      </c>
      <c r="K21">
        <v>11620</v>
      </c>
      <c r="L21">
        <v>6215</v>
      </c>
      <c r="M21" t="s">
        <v>390</v>
      </c>
      <c r="N21" t="s">
        <v>389</v>
      </c>
      <c r="O21" s="4"/>
      <c r="P21" s="4"/>
      <c r="Q21" s="4"/>
      <c r="R21" s="4"/>
      <c r="S21" s="3" t="s">
        <v>326</v>
      </c>
      <c r="T21" s="3" t="s">
        <v>327</v>
      </c>
      <c r="U21" s="1"/>
      <c r="V21" s="3" t="s">
        <v>328</v>
      </c>
      <c r="W21" s="1"/>
      <c r="X21" s="1"/>
      <c r="Y21" s="1"/>
      <c r="Z21" s="3" t="s">
        <v>329</v>
      </c>
      <c r="AA21" s="1" t="s">
        <v>19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row>
    <row r="22" spans="1:55" ht="409.6" x14ac:dyDescent="0.3">
      <c r="A22" s="2">
        <v>43550.632939814997</v>
      </c>
      <c r="B22" s="1" t="s">
        <v>100</v>
      </c>
      <c r="C22" s="1" t="s">
        <v>101</v>
      </c>
      <c r="D22" s="3" t="s">
        <v>102</v>
      </c>
      <c r="E22" s="1" t="s">
        <v>103</v>
      </c>
      <c r="F22" s="1" t="s">
        <v>104</v>
      </c>
      <c r="G22" s="4">
        <v>43410</v>
      </c>
      <c r="H22" t="s">
        <v>405</v>
      </c>
      <c r="I22">
        <v>26715</v>
      </c>
      <c r="J22">
        <v>0</v>
      </c>
      <c r="K22">
        <v>0</v>
      </c>
      <c r="L22">
        <v>26715</v>
      </c>
      <c r="M22" t="s">
        <v>390</v>
      </c>
      <c r="N22" s="4"/>
      <c r="O22" s="4"/>
      <c r="P22" s="4"/>
      <c r="Q22" s="4"/>
      <c r="R22" s="4"/>
      <c r="S22" s="1"/>
      <c r="T22" s="3" t="s">
        <v>321</v>
      </c>
      <c r="U22" s="1" t="s">
        <v>19</v>
      </c>
      <c r="V22" s="3" t="s">
        <v>322</v>
      </c>
      <c r="W22" s="1"/>
      <c r="X22" s="3" t="s">
        <v>323</v>
      </c>
      <c r="Y22" s="3" t="s">
        <v>324</v>
      </c>
      <c r="Z22" s="3" t="s">
        <v>325</v>
      </c>
      <c r="AA22" s="1" t="s">
        <v>19</v>
      </c>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row>
    <row r="23" spans="1:55" ht="372.6" x14ac:dyDescent="0.3">
      <c r="A23" s="2">
        <v>43550.893611111002</v>
      </c>
      <c r="B23" s="1" t="s">
        <v>105</v>
      </c>
      <c r="C23" s="1" t="s">
        <v>106</v>
      </c>
      <c r="D23" s="3" t="s">
        <v>107</v>
      </c>
      <c r="E23" s="1" t="s">
        <v>108</v>
      </c>
      <c r="F23" s="1" t="s">
        <v>109</v>
      </c>
      <c r="G23" s="4">
        <v>43478</v>
      </c>
      <c r="H23" t="s">
        <v>404</v>
      </c>
      <c r="I23">
        <v>26715</v>
      </c>
      <c r="J23">
        <v>0</v>
      </c>
      <c r="K23">
        <v>0</v>
      </c>
      <c r="L23">
        <v>26715</v>
      </c>
      <c r="M23" s="4"/>
      <c r="N23" s="4"/>
      <c r="O23" s="4"/>
      <c r="P23" s="4"/>
      <c r="Q23" s="4"/>
      <c r="R23" s="4"/>
      <c r="S23" s="1"/>
      <c r="T23" s="3" t="s">
        <v>318</v>
      </c>
      <c r="U23" s="1" t="s">
        <v>19</v>
      </c>
      <c r="V23" s="3" t="s">
        <v>319</v>
      </c>
      <c r="W23" s="1"/>
      <c r="X23" s="1"/>
      <c r="Y23" s="1"/>
      <c r="Z23" s="3" t="s">
        <v>320</v>
      </c>
      <c r="AA23" s="1" t="s">
        <v>19</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row>
    <row r="24" spans="1:55" ht="372.6" x14ac:dyDescent="0.3">
      <c r="A24" s="2">
        <v>43551.472511574</v>
      </c>
      <c r="B24" s="1" t="s">
        <v>110</v>
      </c>
      <c r="C24" s="1" t="s">
        <v>111</v>
      </c>
      <c r="D24" s="3" t="s">
        <v>112</v>
      </c>
      <c r="E24" s="1" t="s">
        <v>113</v>
      </c>
      <c r="F24" s="1" t="s">
        <v>114</v>
      </c>
      <c r="G24" s="4">
        <v>43412</v>
      </c>
      <c r="H24" t="s">
        <v>406</v>
      </c>
      <c r="I24">
        <v>26715</v>
      </c>
      <c r="J24">
        <v>0</v>
      </c>
      <c r="K24">
        <v>16423</v>
      </c>
      <c r="L24">
        <v>10292</v>
      </c>
      <c r="M24" t="s">
        <v>390</v>
      </c>
      <c r="N24" t="s">
        <v>390</v>
      </c>
      <c r="O24" t="s">
        <v>390</v>
      </c>
      <c r="P24" t="s">
        <v>390</v>
      </c>
      <c r="Q24" t="s">
        <v>390</v>
      </c>
      <c r="R24" s="4"/>
      <c r="S24" s="3" t="s">
        <v>314</v>
      </c>
      <c r="T24" s="3" t="s">
        <v>315</v>
      </c>
      <c r="U24" s="1" t="s">
        <v>19</v>
      </c>
      <c r="V24" s="3" t="s">
        <v>316</v>
      </c>
      <c r="W24" s="1"/>
      <c r="X24" s="1"/>
      <c r="Y24" s="1"/>
      <c r="Z24" s="3" t="s">
        <v>317</v>
      </c>
      <c r="AA24" s="1" t="s">
        <v>19</v>
      </c>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row>
    <row r="25" spans="1:55" ht="55.2" x14ac:dyDescent="0.3">
      <c r="A25" s="2">
        <v>43551.610127314998</v>
      </c>
      <c r="B25" s="1" t="s">
        <v>115</v>
      </c>
      <c r="C25" s="1" t="s">
        <v>116</v>
      </c>
      <c r="D25" s="3" t="s">
        <v>117</v>
      </c>
      <c r="E25" s="1" t="s">
        <v>118</v>
      </c>
      <c r="F25" s="1" t="s">
        <v>119</v>
      </c>
      <c r="G25" s="4">
        <v>43497</v>
      </c>
      <c r="H25" s="4"/>
      <c r="I25" s="4"/>
      <c r="J25" s="4"/>
      <c r="K25" s="4"/>
      <c r="L25" s="4"/>
      <c r="M25" s="4"/>
      <c r="N25" s="4"/>
      <c r="O25" s="4"/>
      <c r="P25" s="4"/>
      <c r="Q25" s="4"/>
      <c r="R25" s="4"/>
      <c r="S25" s="1"/>
      <c r="T25" s="1"/>
      <c r="U25" s="1"/>
      <c r="V25" s="1"/>
      <c r="W25" s="1"/>
      <c r="X25" s="1"/>
      <c r="Y25" s="1"/>
      <c r="Z25" s="1"/>
      <c r="AA25" s="1" t="s">
        <v>19</v>
      </c>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row>
    <row r="26" spans="1:55" ht="14.4" x14ac:dyDescent="0.3">
      <c r="A26" s="2">
        <v>43551.786979167002</v>
      </c>
      <c r="B26" s="1" t="s">
        <v>120</v>
      </c>
      <c r="C26" s="1" t="s">
        <v>121</v>
      </c>
      <c r="D26" s="1" t="s">
        <v>122</v>
      </c>
      <c r="E26" s="1" t="s">
        <v>123</v>
      </c>
      <c r="F26" s="1" t="s">
        <v>124</v>
      </c>
      <c r="G26" s="4">
        <v>43396</v>
      </c>
      <c r="H26" t="s">
        <v>407</v>
      </c>
      <c r="I26">
        <v>28245</v>
      </c>
      <c r="J26">
        <v>23950</v>
      </c>
      <c r="K26">
        <v>0</v>
      </c>
      <c r="L26">
        <v>4295</v>
      </c>
      <c r="M26" t="s">
        <v>388</v>
      </c>
      <c r="N26" t="s">
        <v>389</v>
      </c>
      <c r="O26" t="s">
        <v>390</v>
      </c>
      <c r="P26" t="s">
        <v>390</v>
      </c>
      <c r="Q26">
        <v>1950</v>
      </c>
      <c r="R26" t="s">
        <v>390</v>
      </c>
      <c r="S26" s="1"/>
      <c r="T26" s="1"/>
      <c r="U26" s="1"/>
      <c r="V26" s="1"/>
      <c r="W26" s="1"/>
      <c r="X26" s="1"/>
      <c r="Y26" s="1"/>
      <c r="Z26" s="1"/>
      <c r="AA26" s="1" t="s">
        <v>19</v>
      </c>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row>
    <row r="27" spans="1:55" ht="400.2" x14ac:dyDescent="0.3">
      <c r="A27" s="2">
        <v>43552.855208333</v>
      </c>
      <c r="B27" s="1" t="s">
        <v>125</v>
      </c>
      <c r="C27" s="1"/>
      <c r="D27" s="3" t="s">
        <v>126</v>
      </c>
      <c r="E27" s="1" t="s">
        <v>127</v>
      </c>
      <c r="F27" s="1" t="s">
        <v>128</v>
      </c>
      <c r="G27" s="4">
        <v>43390</v>
      </c>
      <c r="H27" t="s">
        <v>408</v>
      </c>
      <c r="I27">
        <v>28245</v>
      </c>
      <c r="J27">
        <v>20500</v>
      </c>
      <c r="K27">
        <v>4186</v>
      </c>
      <c r="L27">
        <v>7745</v>
      </c>
      <c r="M27" t="s">
        <v>390</v>
      </c>
      <c r="N27" t="s">
        <v>389</v>
      </c>
      <c r="O27" t="s">
        <v>390</v>
      </c>
      <c r="P27" s="4"/>
      <c r="Q27" s="4"/>
      <c r="R27" s="4"/>
      <c r="S27" s="3" t="s">
        <v>308</v>
      </c>
      <c r="T27" s="3" t="s">
        <v>309</v>
      </c>
      <c r="U27" s="1" t="s">
        <v>19</v>
      </c>
      <c r="V27" s="3" t="s">
        <v>310</v>
      </c>
      <c r="W27" s="1"/>
      <c r="X27" s="3" t="s">
        <v>311</v>
      </c>
      <c r="Y27" s="3" t="s">
        <v>312</v>
      </c>
      <c r="Z27" s="3" t="s">
        <v>313</v>
      </c>
      <c r="AA27" s="1" t="s">
        <v>19</v>
      </c>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row>
    <row r="28" spans="1:55" ht="409.6" x14ac:dyDescent="0.3">
      <c r="A28" s="2">
        <v>43552.974085647998</v>
      </c>
      <c r="B28" s="1" t="s">
        <v>129</v>
      </c>
      <c r="C28" s="1" t="s">
        <v>130</v>
      </c>
      <c r="D28" s="3" t="s">
        <v>131</v>
      </c>
      <c r="E28" s="1" t="s">
        <v>132</v>
      </c>
      <c r="F28" s="1" t="s">
        <v>133</v>
      </c>
      <c r="G28" s="4">
        <v>43391</v>
      </c>
      <c r="H28" t="s">
        <v>409</v>
      </c>
      <c r="I28">
        <v>26715</v>
      </c>
      <c r="J28">
        <v>23950</v>
      </c>
      <c r="K28">
        <v>0</v>
      </c>
      <c r="L28">
        <v>2765</v>
      </c>
      <c r="M28" t="s">
        <v>388</v>
      </c>
      <c r="N28" t="s">
        <v>389</v>
      </c>
      <c r="O28" t="s">
        <v>389</v>
      </c>
      <c r="P28" t="s">
        <v>390</v>
      </c>
      <c r="Q28">
        <v>1950</v>
      </c>
      <c r="R28" t="s">
        <v>390</v>
      </c>
      <c r="S28" s="8" t="s">
        <v>304</v>
      </c>
      <c r="T28" s="3" t="s">
        <v>302</v>
      </c>
      <c r="U28" s="1" t="s">
        <v>19</v>
      </c>
      <c r="V28" s="3" t="s">
        <v>305</v>
      </c>
      <c r="W28" s="1"/>
      <c r="X28" s="3" t="s">
        <v>307</v>
      </c>
      <c r="Y28" s="3" t="s">
        <v>306</v>
      </c>
      <c r="Z28" s="3" t="s">
        <v>301</v>
      </c>
      <c r="AA28" s="1" t="s">
        <v>19</v>
      </c>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row>
    <row r="29" spans="1:55" ht="372.6" x14ac:dyDescent="0.3">
      <c r="A29" s="2">
        <v>43553.831562500003</v>
      </c>
      <c r="B29" s="1" t="s">
        <v>134</v>
      </c>
      <c r="C29" s="1" t="s">
        <v>135</v>
      </c>
      <c r="D29" s="3" t="s">
        <v>136</v>
      </c>
      <c r="E29" s="1" t="s">
        <v>137</v>
      </c>
      <c r="F29" s="1" t="s">
        <v>138</v>
      </c>
      <c r="G29" s="4">
        <v>43407</v>
      </c>
      <c r="H29" t="s">
        <v>410</v>
      </c>
      <c r="I29">
        <v>28245</v>
      </c>
      <c r="J29">
        <v>20500</v>
      </c>
      <c r="K29">
        <v>8267</v>
      </c>
      <c r="L29">
        <v>7745</v>
      </c>
      <c r="M29" t="s">
        <v>390</v>
      </c>
      <c r="N29" t="s">
        <v>389</v>
      </c>
      <c r="O29" s="4"/>
      <c r="P29" s="4"/>
      <c r="Q29" s="4"/>
      <c r="R29" s="4"/>
      <c r="S29" s="11" t="s">
        <v>303</v>
      </c>
      <c r="T29" s="1"/>
      <c r="U29" s="1"/>
      <c r="V29" s="1"/>
      <c r="W29" s="1"/>
      <c r="X29" s="1"/>
      <c r="Y29" s="1"/>
      <c r="Z29" s="3" t="s">
        <v>300</v>
      </c>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row>
    <row r="30" spans="1:55" ht="55.2" x14ac:dyDescent="0.3">
      <c r="A30" s="2">
        <v>43554.723240740997</v>
      </c>
      <c r="B30" s="1" t="s">
        <v>139</v>
      </c>
      <c r="C30" s="1" t="s">
        <v>140</v>
      </c>
      <c r="D30" s="3" t="s">
        <v>141</v>
      </c>
      <c r="E30" s="1" t="s">
        <v>142</v>
      </c>
      <c r="F30" s="1" t="s">
        <v>143</v>
      </c>
      <c r="G30" s="4">
        <v>43466</v>
      </c>
      <c r="H30" s="4"/>
      <c r="I30" s="4"/>
      <c r="J30" s="4"/>
      <c r="K30" s="4"/>
      <c r="L30" s="4"/>
      <c r="M30" s="4"/>
      <c r="N30" s="4"/>
      <c r="O30" s="4"/>
      <c r="P30" s="4"/>
      <c r="Q30" s="4"/>
      <c r="R30" s="4"/>
      <c r="S30" s="1"/>
      <c r="T30" s="1" t="s">
        <v>19</v>
      </c>
      <c r="U30" s="1" t="s">
        <v>19</v>
      </c>
      <c r="V30" s="1" t="s">
        <v>19</v>
      </c>
      <c r="W30" s="1"/>
      <c r="X30" s="1"/>
      <c r="Y30" s="1" t="s">
        <v>19</v>
      </c>
      <c r="Z30" s="1" t="s">
        <v>19</v>
      </c>
      <c r="AA30" s="1" t="s">
        <v>19</v>
      </c>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row>
    <row r="31" spans="1:55" ht="372.6" x14ac:dyDescent="0.3">
      <c r="A31" s="2">
        <v>43554.882118055997</v>
      </c>
      <c r="B31" s="1" t="s">
        <v>144</v>
      </c>
      <c r="C31" s="1" t="s">
        <v>145</v>
      </c>
      <c r="D31" s="3" t="s">
        <v>146</v>
      </c>
      <c r="E31" s="1" t="s">
        <v>147</v>
      </c>
      <c r="F31" s="1" t="s">
        <v>148</v>
      </c>
      <c r="G31" s="4">
        <v>43384</v>
      </c>
      <c r="H31" t="s">
        <v>411</v>
      </c>
      <c r="I31">
        <v>28245</v>
      </c>
      <c r="J31">
        <v>20500</v>
      </c>
      <c r="K31">
        <v>1513</v>
      </c>
      <c r="L31">
        <v>7745</v>
      </c>
      <c r="M31" t="s">
        <v>390</v>
      </c>
      <c r="N31" t="s">
        <v>389</v>
      </c>
      <c r="O31" t="s">
        <v>390</v>
      </c>
      <c r="P31" t="s">
        <v>390</v>
      </c>
      <c r="Q31" t="s">
        <v>390</v>
      </c>
      <c r="R31" s="4"/>
      <c r="S31" s="1"/>
      <c r="T31" s="3" t="s">
        <v>298</v>
      </c>
      <c r="U31" s="1" t="s">
        <v>19</v>
      </c>
      <c r="V31" s="3" t="s">
        <v>295</v>
      </c>
      <c r="W31" s="1"/>
      <c r="X31" s="1"/>
      <c r="Y31" s="1"/>
      <c r="Z31" s="3" t="s">
        <v>299</v>
      </c>
      <c r="AA31" s="1" t="s">
        <v>19</v>
      </c>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row>
    <row r="32" spans="1:55" ht="289.8" x14ac:dyDescent="0.3">
      <c r="A32" s="2">
        <v>43555.931250000001</v>
      </c>
      <c r="B32" s="1" t="s">
        <v>149</v>
      </c>
      <c r="C32" s="1"/>
      <c r="D32" s="3" t="s">
        <v>150</v>
      </c>
      <c r="E32" s="1" t="s">
        <v>151</v>
      </c>
      <c r="F32" s="1" t="s">
        <v>152</v>
      </c>
      <c r="G32" s="4">
        <v>43398</v>
      </c>
      <c r="H32" t="s">
        <v>412</v>
      </c>
      <c r="I32">
        <v>28245</v>
      </c>
      <c r="J32">
        <v>0</v>
      </c>
      <c r="K32">
        <v>0</v>
      </c>
      <c r="L32">
        <v>28245</v>
      </c>
      <c r="M32" t="s">
        <v>390</v>
      </c>
      <c r="N32" t="s">
        <v>390</v>
      </c>
      <c r="O32" t="s">
        <v>390</v>
      </c>
      <c r="P32" t="s">
        <v>390</v>
      </c>
      <c r="Q32" s="4"/>
      <c r="R32" s="4"/>
      <c r="S32" s="1"/>
      <c r="T32" s="3" t="s">
        <v>294</v>
      </c>
      <c r="U32" s="1"/>
      <c r="V32" s="3"/>
      <c r="W32" s="3" t="s">
        <v>296</v>
      </c>
      <c r="X32" s="1"/>
      <c r="Y32" s="1"/>
      <c r="Z32" s="1"/>
      <c r="AA32" s="1" t="s">
        <v>19</v>
      </c>
      <c r="AB32" s="3" t="s">
        <v>297</v>
      </c>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1:55" ht="358.8" x14ac:dyDescent="0.3">
      <c r="A33" s="2">
        <v>43556.493298611</v>
      </c>
      <c r="B33" s="1" t="s">
        <v>153</v>
      </c>
      <c r="C33" s="1" t="s">
        <v>154</v>
      </c>
      <c r="D33" s="3" t="s">
        <v>155</v>
      </c>
      <c r="E33" s="1" t="s">
        <v>156</v>
      </c>
      <c r="F33" s="1" t="s">
        <v>157</v>
      </c>
      <c r="G33" s="4">
        <v>43462</v>
      </c>
      <c r="H33" t="s">
        <v>407</v>
      </c>
      <c r="I33">
        <v>28245</v>
      </c>
      <c r="J33">
        <v>20500</v>
      </c>
      <c r="K33">
        <v>9542</v>
      </c>
      <c r="L33">
        <v>7745</v>
      </c>
      <c r="M33" t="s">
        <v>390</v>
      </c>
      <c r="N33" t="s">
        <v>389</v>
      </c>
      <c r="O33" t="s">
        <v>390</v>
      </c>
      <c r="P33" s="4"/>
      <c r="Q33" s="4"/>
      <c r="R33" s="4"/>
      <c r="S33" s="1"/>
      <c r="T33" s="1"/>
      <c r="U33" s="1" t="s">
        <v>19</v>
      </c>
      <c r="V33" s="3" t="s">
        <v>292</v>
      </c>
      <c r="W33" s="1"/>
      <c r="X33" s="1"/>
      <c r="Y33" s="1"/>
      <c r="Z33" s="3" t="s">
        <v>293</v>
      </c>
      <c r="AA33" s="1" t="s">
        <v>19</v>
      </c>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row r="34" spans="1:55" ht="358.8" x14ac:dyDescent="0.3">
      <c r="A34" s="2">
        <v>43556.511111111002</v>
      </c>
      <c r="B34" s="1" t="s">
        <v>158</v>
      </c>
      <c r="C34" s="1"/>
      <c r="D34" s="3" t="s">
        <v>159</v>
      </c>
      <c r="E34" s="1" t="s">
        <v>160</v>
      </c>
      <c r="F34" s="1" t="s">
        <v>161</v>
      </c>
      <c r="G34" s="4">
        <v>43497</v>
      </c>
      <c r="H34" t="s">
        <v>401</v>
      </c>
      <c r="I34">
        <v>26715</v>
      </c>
      <c r="J34">
        <v>23950</v>
      </c>
      <c r="K34">
        <v>0</v>
      </c>
      <c r="L34">
        <v>2765</v>
      </c>
      <c r="M34" t="s">
        <v>388</v>
      </c>
      <c r="N34" t="s">
        <v>389</v>
      </c>
      <c r="O34" t="s">
        <v>390</v>
      </c>
      <c r="P34" t="s">
        <v>390</v>
      </c>
      <c r="Q34">
        <v>1950</v>
      </c>
      <c r="R34" t="s">
        <v>390</v>
      </c>
      <c r="S34" s="1"/>
      <c r="T34" s="3" t="s">
        <v>287</v>
      </c>
      <c r="U34" s="1" t="s">
        <v>19</v>
      </c>
      <c r="V34" s="3" t="s">
        <v>288</v>
      </c>
      <c r="W34" s="1"/>
      <c r="X34" s="3" t="s">
        <v>289</v>
      </c>
      <c r="Y34" s="3" t="s">
        <v>290</v>
      </c>
      <c r="Z34" s="3" t="s">
        <v>291</v>
      </c>
      <c r="AA34" s="1" t="s">
        <v>19</v>
      </c>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row>
    <row r="35" spans="1:55" ht="234.6" x14ac:dyDescent="0.3">
      <c r="A35" s="2">
        <v>43556.573541667</v>
      </c>
      <c r="B35" s="1" t="s">
        <v>162</v>
      </c>
      <c r="C35" s="1" t="s">
        <v>163</v>
      </c>
      <c r="D35" s="3" t="s">
        <v>164</v>
      </c>
      <c r="E35" s="1" t="s">
        <v>165</v>
      </c>
      <c r="F35" s="1" t="s">
        <v>166</v>
      </c>
      <c r="G35" s="4">
        <v>43466</v>
      </c>
      <c r="H35" t="s">
        <v>413</v>
      </c>
      <c r="I35">
        <v>26715</v>
      </c>
      <c r="J35">
        <v>0</v>
      </c>
      <c r="K35">
        <v>20450</v>
      </c>
      <c r="L35">
        <v>6265</v>
      </c>
      <c r="M35" t="s">
        <v>390</v>
      </c>
      <c r="N35" t="s">
        <v>390</v>
      </c>
      <c r="O35" s="4"/>
      <c r="P35" s="4"/>
      <c r="Q35" s="4"/>
      <c r="R35" s="4"/>
      <c r="S35" s="1"/>
      <c r="T35" s="1"/>
      <c r="U35" s="1"/>
      <c r="V35" s="7" t="s">
        <v>286</v>
      </c>
      <c r="W35" s="1"/>
      <c r="X35" s="1"/>
      <c r="Y35" s="1"/>
      <c r="Z35" s="1"/>
      <c r="AA35" s="1" t="s">
        <v>19</v>
      </c>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row>
    <row r="36" spans="1:55" ht="358.8" x14ac:dyDescent="0.3">
      <c r="A36" s="2">
        <v>43556.597581018999</v>
      </c>
      <c r="B36" s="1" t="s">
        <v>167</v>
      </c>
      <c r="C36" s="1" t="s">
        <v>168</v>
      </c>
      <c r="D36" s="3" t="s">
        <v>169</v>
      </c>
      <c r="E36" s="1" t="s">
        <v>170</v>
      </c>
      <c r="F36" s="1" t="s">
        <v>171</v>
      </c>
      <c r="G36" s="4">
        <v>43544</v>
      </c>
      <c r="H36" t="s">
        <v>414</v>
      </c>
      <c r="I36">
        <v>28245</v>
      </c>
      <c r="J36">
        <v>0</v>
      </c>
      <c r="K36">
        <v>2652</v>
      </c>
      <c r="L36">
        <v>25593</v>
      </c>
      <c r="M36" t="s">
        <v>390</v>
      </c>
      <c r="N36" t="s">
        <v>390</v>
      </c>
      <c r="O36" t="s">
        <v>390</v>
      </c>
      <c r="P36" t="s">
        <v>390</v>
      </c>
      <c r="Q36" t="s">
        <v>390</v>
      </c>
      <c r="R36" s="4"/>
      <c r="S36" s="1"/>
      <c r="T36" s="3" t="s">
        <v>280</v>
      </c>
      <c r="U36" s="1" t="s">
        <v>19</v>
      </c>
      <c r="V36" s="3" t="s">
        <v>281</v>
      </c>
      <c r="W36" s="3" t="s">
        <v>282</v>
      </c>
      <c r="X36" s="3" t="s">
        <v>283</v>
      </c>
      <c r="Y36" s="1"/>
      <c r="Z36" s="3" t="s">
        <v>284</v>
      </c>
      <c r="AA36" s="1" t="s">
        <v>19</v>
      </c>
      <c r="AB36" s="3" t="s">
        <v>285</v>
      </c>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row>
    <row r="37" spans="1:55" ht="55.2" x14ac:dyDescent="0.3">
      <c r="A37" s="2">
        <v>43556.771030092998</v>
      </c>
      <c r="B37" s="1" t="s">
        <v>172</v>
      </c>
      <c r="C37" s="1"/>
      <c r="D37" s="3" t="s">
        <v>173</v>
      </c>
      <c r="E37" s="1" t="s">
        <v>174</v>
      </c>
      <c r="F37" s="1" t="s">
        <v>175</v>
      </c>
      <c r="G37" s="4">
        <v>43556</v>
      </c>
      <c r="H37" t="s">
        <v>415</v>
      </c>
      <c r="I37">
        <v>24918</v>
      </c>
      <c r="J37">
        <v>0</v>
      </c>
      <c r="K37">
        <v>23759</v>
      </c>
      <c r="L37">
        <v>1159</v>
      </c>
      <c r="M37" t="s">
        <v>390</v>
      </c>
      <c r="N37" t="s">
        <v>390</v>
      </c>
      <c r="O37" t="s">
        <v>390</v>
      </c>
      <c r="P37" t="s">
        <v>390</v>
      </c>
      <c r="Q37" t="s">
        <v>390</v>
      </c>
      <c r="R37" s="4"/>
      <c r="S37" s="1"/>
      <c r="T37" s="1"/>
      <c r="U37" s="1"/>
      <c r="V37" s="1"/>
      <c r="W37" s="1"/>
      <c r="X37" s="1"/>
      <c r="Y37" s="1"/>
      <c r="Z37" s="1"/>
      <c r="AA37" s="1" t="s">
        <v>19</v>
      </c>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row>
    <row r="38" spans="1:55" ht="303.60000000000002" x14ac:dyDescent="0.3">
      <c r="A38" s="2">
        <v>43557.611979166999</v>
      </c>
      <c r="B38" s="1" t="s">
        <v>176</v>
      </c>
      <c r="C38" s="1"/>
      <c r="D38" s="1" t="s">
        <v>177</v>
      </c>
      <c r="E38" s="1" t="s">
        <v>178</v>
      </c>
      <c r="F38" s="1" t="s">
        <v>179</v>
      </c>
      <c r="G38" s="1"/>
      <c r="H38" s="1"/>
      <c r="I38" s="1"/>
      <c r="J38" s="1"/>
      <c r="K38" s="1"/>
      <c r="L38" s="1"/>
      <c r="M38" s="1"/>
      <c r="N38" s="1"/>
      <c r="O38" s="1"/>
      <c r="P38" s="1"/>
      <c r="Q38" s="1"/>
      <c r="R38" s="1"/>
      <c r="S38" s="1"/>
      <c r="T38" s="1"/>
      <c r="U38" s="1"/>
      <c r="V38" s="1"/>
      <c r="W38" s="1"/>
      <c r="X38" s="1"/>
      <c r="Y38" s="1" t="s">
        <v>19</v>
      </c>
      <c r="Z38" s="1"/>
      <c r="AA38" s="3" t="s">
        <v>279</v>
      </c>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row>
    <row r="39" spans="1:55" ht="179.4" x14ac:dyDescent="0.3">
      <c r="A39" s="2">
        <v>43557.689826389003</v>
      </c>
      <c r="B39" s="1" t="s">
        <v>180</v>
      </c>
      <c r="C39" s="1" t="s">
        <v>181</v>
      </c>
      <c r="D39" s="3" t="s">
        <v>182</v>
      </c>
      <c r="E39" s="1" t="s">
        <v>183</v>
      </c>
      <c r="F39" s="1" t="s">
        <v>184</v>
      </c>
      <c r="G39" s="4">
        <v>43456</v>
      </c>
      <c r="H39" t="s">
        <v>416</v>
      </c>
      <c r="I39">
        <v>26715</v>
      </c>
      <c r="J39">
        <v>0</v>
      </c>
      <c r="K39">
        <v>0</v>
      </c>
      <c r="L39">
        <v>26715</v>
      </c>
      <c r="M39" t="s">
        <v>390</v>
      </c>
      <c r="N39" s="4"/>
      <c r="O39" s="4"/>
      <c r="P39" s="4"/>
      <c r="Q39" s="4"/>
      <c r="R39" s="4"/>
      <c r="S39" s="1"/>
      <c r="T39" s="3" t="s">
        <v>276</v>
      </c>
      <c r="U39" s="1" t="s">
        <v>19</v>
      </c>
      <c r="V39" s="1"/>
      <c r="W39" s="1"/>
      <c r="X39" s="1"/>
      <c r="Y39" s="3" t="s">
        <v>277</v>
      </c>
      <c r="Z39" s="3" t="s">
        <v>278</v>
      </c>
      <c r="AA39" s="1" t="s">
        <v>19</v>
      </c>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row>
    <row r="40" spans="1:55" ht="303.60000000000002" x14ac:dyDescent="0.3">
      <c r="A40" s="2">
        <v>43557.715532406997</v>
      </c>
      <c r="B40" s="1" t="s">
        <v>185</v>
      </c>
      <c r="C40" s="1" t="s">
        <v>186</v>
      </c>
      <c r="D40" s="1" t="s">
        <v>187</v>
      </c>
      <c r="E40" s="1" t="s">
        <v>188</v>
      </c>
      <c r="F40" s="1" t="s">
        <v>189</v>
      </c>
      <c r="G40" s="4">
        <v>43449</v>
      </c>
      <c r="H40" t="s">
        <v>417</v>
      </c>
      <c r="I40">
        <v>28245</v>
      </c>
      <c r="J40">
        <v>20500</v>
      </c>
      <c r="K40">
        <v>8020</v>
      </c>
      <c r="L40">
        <v>7745</v>
      </c>
      <c r="M40" t="s">
        <v>390</v>
      </c>
      <c r="N40" t="s">
        <v>389</v>
      </c>
      <c r="O40" t="s">
        <v>390</v>
      </c>
      <c r="P40" t="s">
        <v>390</v>
      </c>
      <c r="Q40" t="s">
        <v>390</v>
      </c>
      <c r="R40" s="4"/>
      <c r="S40" s="1"/>
      <c r="T40" s="1"/>
      <c r="U40" s="1"/>
      <c r="V40" s="3" t="s">
        <v>274</v>
      </c>
      <c r="W40" s="1"/>
      <c r="X40" s="1"/>
      <c r="Y40" s="1"/>
      <c r="Z40" s="3" t="s">
        <v>275</v>
      </c>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row>
    <row r="41" spans="1:55" ht="386.4" x14ac:dyDescent="0.3">
      <c r="A41" s="2">
        <v>43557.782824073998</v>
      </c>
      <c r="B41" s="1" t="s">
        <v>190</v>
      </c>
      <c r="C41" s="1"/>
      <c r="D41" s="3" t="s">
        <v>191</v>
      </c>
      <c r="E41" s="1" t="s">
        <v>192</v>
      </c>
      <c r="F41" s="1" t="s">
        <v>193</v>
      </c>
      <c r="G41" s="4">
        <v>43496</v>
      </c>
      <c r="H41" t="s">
        <v>418</v>
      </c>
      <c r="I41">
        <v>26715</v>
      </c>
      <c r="J41">
        <v>0</v>
      </c>
      <c r="K41">
        <v>0</v>
      </c>
      <c r="L41">
        <v>26715</v>
      </c>
      <c r="M41" t="s">
        <v>390</v>
      </c>
      <c r="N41" s="4"/>
      <c r="O41" s="4"/>
      <c r="P41" s="4"/>
      <c r="Q41" s="4"/>
      <c r="R41" s="4"/>
      <c r="S41" s="1"/>
      <c r="T41" s="3" t="s">
        <v>270</v>
      </c>
      <c r="U41" s="1" t="s">
        <v>19</v>
      </c>
      <c r="V41" s="3" t="s">
        <v>271</v>
      </c>
      <c r="W41" s="1"/>
      <c r="X41" s="3" t="s">
        <v>271</v>
      </c>
      <c r="Y41" s="3" t="s">
        <v>272</v>
      </c>
      <c r="Z41" s="3" t="s">
        <v>273</v>
      </c>
      <c r="AA41" s="1" t="s">
        <v>19</v>
      </c>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row>
    <row r="42" spans="1:55" ht="55.2" x14ac:dyDescent="0.3">
      <c r="A42" s="2">
        <v>43557.855671295998</v>
      </c>
      <c r="B42" s="1" t="s">
        <v>199</v>
      </c>
      <c r="C42" s="1"/>
      <c r="D42" s="3" t="s">
        <v>200</v>
      </c>
      <c r="E42" s="1" t="s">
        <v>201</v>
      </c>
      <c r="F42" s="1" t="s">
        <v>202</v>
      </c>
      <c r="G42" s="1"/>
      <c r="H42" s="1"/>
      <c r="I42" s="1"/>
      <c r="J42" s="1"/>
      <c r="K42" s="1"/>
      <c r="L42" s="1"/>
      <c r="M42" s="1"/>
      <c r="N42" s="1"/>
      <c r="O42" s="1"/>
      <c r="P42" s="1"/>
      <c r="Q42" s="1"/>
      <c r="R42" s="1"/>
      <c r="S42" s="1"/>
      <c r="T42" s="1"/>
      <c r="U42" s="1"/>
      <c r="V42" s="1"/>
      <c r="W42" s="1"/>
      <c r="X42" s="1"/>
      <c r="Y42" s="1"/>
      <c r="Z42" s="1"/>
      <c r="AA42" s="1" t="s">
        <v>19</v>
      </c>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row>
    <row r="43" spans="1:55" ht="289.8" x14ac:dyDescent="0.3">
      <c r="A43" s="2">
        <v>43557.859375</v>
      </c>
      <c r="B43" s="1" t="s">
        <v>203</v>
      </c>
      <c r="C43" s="1" t="s">
        <v>204</v>
      </c>
      <c r="D43" s="3" t="s">
        <v>205</v>
      </c>
      <c r="E43" s="1" t="s">
        <v>206</v>
      </c>
      <c r="F43" s="1" t="s">
        <v>207</v>
      </c>
      <c r="G43" s="4">
        <v>43479</v>
      </c>
      <c r="H43" t="s">
        <v>419</v>
      </c>
      <c r="I43">
        <v>26715</v>
      </c>
      <c r="J43">
        <v>20500</v>
      </c>
      <c r="K43">
        <v>4315</v>
      </c>
      <c r="L43">
        <v>6215</v>
      </c>
      <c r="M43" t="s">
        <v>390</v>
      </c>
      <c r="N43" t="s">
        <v>389</v>
      </c>
      <c r="O43" t="s">
        <v>390</v>
      </c>
      <c r="P43" t="s">
        <v>390</v>
      </c>
      <c r="Q43" t="s">
        <v>390</v>
      </c>
      <c r="R43" s="4"/>
      <c r="S43" s="1"/>
      <c r="T43" s="3" t="s">
        <v>267</v>
      </c>
      <c r="U43" s="1" t="s">
        <v>19</v>
      </c>
      <c r="V43" s="3" t="s">
        <v>268</v>
      </c>
      <c r="W43" s="1"/>
      <c r="X43" s="1"/>
      <c r="Y43" s="1"/>
      <c r="Z43" s="3" t="s">
        <v>269</v>
      </c>
      <c r="AA43" s="1" t="s">
        <v>19</v>
      </c>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row>
    <row r="44" spans="1:55" ht="345" x14ac:dyDescent="0.3">
      <c r="A44" s="2">
        <v>43557.862129629997</v>
      </c>
      <c r="B44" s="1" t="s">
        <v>194</v>
      </c>
      <c r="C44" s="1" t="s">
        <v>195</v>
      </c>
      <c r="D44" s="3" t="s">
        <v>196</v>
      </c>
      <c r="E44" s="1" t="s">
        <v>197</v>
      </c>
      <c r="F44" s="1" t="s">
        <v>198</v>
      </c>
      <c r="G44" s="4">
        <v>43557</v>
      </c>
      <c r="H44" t="s">
        <v>403</v>
      </c>
      <c r="I44">
        <v>26715</v>
      </c>
      <c r="J44">
        <v>23950</v>
      </c>
      <c r="K44">
        <v>0</v>
      </c>
      <c r="L44">
        <v>2765</v>
      </c>
      <c r="M44" t="s">
        <v>388</v>
      </c>
      <c r="N44" t="s">
        <v>389</v>
      </c>
      <c r="O44" t="s">
        <v>390</v>
      </c>
      <c r="P44" t="s">
        <v>390</v>
      </c>
      <c r="Q44">
        <v>1950</v>
      </c>
      <c r="R44" s="4"/>
      <c r="S44" s="1"/>
      <c r="T44" s="1"/>
      <c r="U44" s="1" t="s">
        <v>19</v>
      </c>
      <c r="V44" s="3" t="s">
        <v>265</v>
      </c>
      <c r="W44" s="1"/>
      <c r="X44" s="3" t="s">
        <v>265</v>
      </c>
      <c r="Y44" s="3" t="s">
        <v>265</v>
      </c>
      <c r="Z44" s="3" t="s">
        <v>266</v>
      </c>
      <c r="AA44" s="1" t="s">
        <v>19</v>
      </c>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row>
    <row r="45" spans="1:55" ht="207" x14ac:dyDescent="0.3">
      <c r="A45" s="2">
        <v>43557.881643519002</v>
      </c>
      <c r="B45" s="1" t="s">
        <v>208</v>
      </c>
      <c r="C45" s="1" t="s">
        <v>209</v>
      </c>
      <c r="D45" s="3" t="s">
        <v>210</v>
      </c>
      <c r="E45" s="1" t="s">
        <v>211</v>
      </c>
      <c r="F45" s="1" t="s">
        <v>212</v>
      </c>
      <c r="G45" s="4">
        <v>43467</v>
      </c>
      <c r="H45" t="s">
        <v>413</v>
      </c>
      <c r="I45">
        <v>26715</v>
      </c>
      <c r="J45">
        <v>0</v>
      </c>
      <c r="K45">
        <v>1147</v>
      </c>
      <c r="L45">
        <v>25568</v>
      </c>
      <c r="M45" t="s">
        <v>390</v>
      </c>
      <c r="N45" s="4"/>
      <c r="O45" s="4"/>
      <c r="P45" s="4"/>
      <c r="Q45" s="4"/>
      <c r="R45" s="4"/>
      <c r="S45" s="1"/>
      <c r="T45" s="3" t="s">
        <v>262</v>
      </c>
      <c r="U45" s="1"/>
      <c r="V45" s="3" t="s">
        <v>263</v>
      </c>
      <c r="W45" s="1"/>
      <c r="X45" s="1"/>
      <c r="Y45" s="3" t="s">
        <v>264</v>
      </c>
      <c r="Z45" s="1"/>
      <c r="AA45" s="1" t="s">
        <v>19</v>
      </c>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row>
    <row r="46" spans="1:55" ht="372.6" x14ac:dyDescent="0.3">
      <c r="A46" s="2">
        <v>43557.9609375</v>
      </c>
      <c r="B46" s="1" t="s">
        <v>213</v>
      </c>
      <c r="C46" s="1" t="s">
        <v>214</v>
      </c>
      <c r="D46" s="3" t="s">
        <v>215</v>
      </c>
      <c r="E46" s="1" t="s">
        <v>216</v>
      </c>
      <c r="F46" s="1" t="s">
        <v>217</v>
      </c>
      <c r="G46" s="4">
        <v>43544</v>
      </c>
      <c r="H46" t="s">
        <v>420</v>
      </c>
      <c r="I46">
        <v>28245</v>
      </c>
      <c r="J46">
        <v>0</v>
      </c>
      <c r="K46">
        <v>5489</v>
      </c>
      <c r="L46">
        <v>22756</v>
      </c>
      <c r="M46" t="s">
        <v>390</v>
      </c>
      <c r="N46" t="s">
        <v>390</v>
      </c>
      <c r="O46" s="4"/>
      <c r="P46" s="4"/>
      <c r="Q46" s="4"/>
      <c r="R46" s="4"/>
      <c r="S46" s="1"/>
      <c r="T46" s="1"/>
      <c r="U46" s="1" t="s">
        <v>19</v>
      </c>
      <c r="V46" s="3" t="s">
        <v>259</v>
      </c>
      <c r="W46" s="3" t="s">
        <v>260</v>
      </c>
      <c r="X46" s="3" t="s">
        <v>259</v>
      </c>
      <c r="Y46" s="1"/>
      <c r="Z46" s="3" t="s">
        <v>261</v>
      </c>
      <c r="AA46" s="1" t="s">
        <v>19</v>
      </c>
      <c r="AB46" s="3" t="s">
        <v>260</v>
      </c>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row>
    <row r="47" spans="1:55" ht="409.6" x14ac:dyDescent="0.3">
      <c r="A47" s="2">
        <v>43557.977222221998</v>
      </c>
      <c r="B47" s="1" t="s">
        <v>218</v>
      </c>
      <c r="C47" s="1"/>
      <c r="D47" s="3" t="s">
        <v>219</v>
      </c>
      <c r="E47" s="1" t="s">
        <v>220</v>
      </c>
      <c r="F47" s="1" t="s">
        <v>221</v>
      </c>
      <c r="G47" s="4">
        <v>43495</v>
      </c>
      <c r="H47" t="s">
        <v>421</v>
      </c>
      <c r="I47">
        <v>28245</v>
      </c>
      <c r="J47">
        <v>0</v>
      </c>
      <c r="K47">
        <v>21673</v>
      </c>
      <c r="L47">
        <v>6572</v>
      </c>
      <c r="M47" t="s">
        <v>390</v>
      </c>
      <c r="N47" t="s">
        <v>390</v>
      </c>
      <c r="O47" t="s">
        <v>390</v>
      </c>
      <c r="P47" t="s">
        <v>390</v>
      </c>
      <c r="Q47" t="s">
        <v>390</v>
      </c>
      <c r="R47" s="4"/>
      <c r="S47" s="1"/>
      <c r="T47" s="1"/>
      <c r="U47" s="1" t="s">
        <v>19</v>
      </c>
      <c r="V47" s="3" t="s">
        <v>255</v>
      </c>
      <c r="W47" s="1"/>
      <c r="X47" s="3" t="s">
        <v>256</v>
      </c>
      <c r="Y47" s="1"/>
      <c r="Z47" s="3" t="s">
        <v>257</v>
      </c>
      <c r="AA47" s="1" t="s">
        <v>19</v>
      </c>
      <c r="AB47" s="3" t="s">
        <v>258</v>
      </c>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row>
    <row r="48" spans="1:55" ht="138" x14ac:dyDescent="0.3">
      <c r="A48" s="2">
        <v>43557.981678240998</v>
      </c>
      <c r="B48" s="1" t="s">
        <v>222</v>
      </c>
      <c r="C48" s="1" t="s">
        <v>223</v>
      </c>
      <c r="D48" s="1" t="s">
        <v>224</v>
      </c>
      <c r="E48" s="1" t="s">
        <v>225</v>
      </c>
      <c r="F48" s="1" t="s">
        <v>226</v>
      </c>
      <c r="G48" s="1"/>
      <c r="H48" t="s">
        <v>422</v>
      </c>
      <c r="I48">
        <v>26715</v>
      </c>
      <c r="J48">
        <v>0</v>
      </c>
      <c r="K48">
        <v>16355</v>
      </c>
      <c r="L48">
        <v>10360</v>
      </c>
      <c r="M48" s="1"/>
      <c r="N48" s="1"/>
      <c r="O48" s="1"/>
      <c r="P48" s="1"/>
      <c r="Q48" s="1"/>
      <c r="R48" s="1"/>
      <c r="S48" s="1"/>
      <c r="T48" s="3" t="s">
        <v>252</v>
      </c>
      <c r="U48" s="1" t="s">
        <v>19</v>
      </c>
      <c r="V48" s="3" t="s">
        <v>253</v>
      </c>
      <c r="W48" s="1"/>
      <c r="X48" s="1"/>
      <c r="Y48" s="1"/>
      <c r="Z48" s="3"/>
      <c r="AA48" s="1" t="s">
        <v>19</v>
      </c>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row>
    <row r="49" spans="1:55" ht="289.8" x14ac:dyDescent="0.3">
      <c r="A49" s="2">
        <v>43557.98275463</v>
      </c>
      <c r="B49" s="1" t="s">
        <v>227</v>
      </c>
      <c r="C49" s="1" t="s">
        <v>228</v>
      </c>
      <c r="D49" s="3" t="s">
        <v>229</v>
      </c>
      <c r="E49" s="1" t="s">
        <v>230</v>
      </c>
      <c r="F49" s="1" t="s">
        <v>231</v>
      </c>
      <c r="G49" s="4">
        <v>43495</v>
      </c>
      <c r="H49" t="s">
        <v>421</v>
      </c>
      <c r="I49">
        <v>26715</v>
      </c>
      <c r="J49">
        <v>20500</v>
      </c>
      <c r="K49">
        <v>17398</v>
      </c>
      <c r="L49">
        <v>6215</v>
      </c>
      <c r="M49" t="s">
        <v>390</v>
      </c>
      <c r="N49" t="s">
        <v>389</v>
      </c>
      <c r="O49" t="s">
        <v>390</v>
      </c>
      <c r="P49" t="s">
        <v>390</v>
      </c>
      <c r="Q49" t="s">
        <v>390</v>
      </c>
      <c r="R49" s="4"/>
      <c r="S49" s="1"/>
      <c r="T49" s="3" t="s">
        <v>249</v>
      </c>
      <c r="U49" s="1" t="s">
        <v>19</v>
      </c>
      <c r="V49" s="3" t="s">
        <v>250</v>
      </c>
      <c r="W49" s="1"/>
      <c r="X49" s="3" t="s">
        <v>251</v>
      </c>
      <c r="Y49" s="1"/>
      <c r="Z49" s="3" t="s">
        <v>254</v>
      </c>
      <c r="AA49" s="1" t="s">
        <v>19</v>
      </c>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row>
    <row r="50" spans="1:55" s="1" customFormat="1" ht="317.39999999999998" x14ac:dyDescent="0.3">
      <c r="A50" s="2">
        <v>43557.99009259259</v>
      </c>
      <c r="B50" s="1" t="s">
        <v>232</v>
      </c>
      <c r="C50" s="1" t="s">
        <v>233</v>
      </c>
      <c r="D50" s="3" t="s">
        <v>234</v>
      </c>
      <c r="E50" s="1" t="s">
        <v>235</v>
      </c>
      <c r="F50" s="1" t="s">
        <v>236</v>
      </c>
      <c r="G50" s="4">
        <v>43481</v>
      </c>
      <c r="H50" t="s">
        <v>423</v>
      </c>
      <c r="I50">
        <v>28245</v>
      </c>
      <c r="J50">
        <v>23950</v>
      </c>
      <c r="K50">
        <v>0</v>
      </c>
      <c r="L50">
        <v>4295</v>
      </c>
      <c r="M50" t="s">
        <v>388</v>
      </c>
      <c r="N50" t="s">
        <v>389</v>
      </c>
      <c r="O50" t="s">
        <v>390</v>
      </c>
      <c r="P50" t="s">
        <v>390</v>
      </c>
      <c r="Q50">
        <v>1950</v>
      </c>
      <c r="R50" t="s">
        <v>390</v>
      </c>
      <c r="T50" s="3" t="s">
        <v>245</v>
      </c>
      <c r="U50" s="1" t="s">
        <v>19</v>
      </c>
      <c r="V50" s="3" t="s">
        <v>246</v>
      </c>
      <c r="X50" s="3" t="s">
        <v>247</v>
      </c>
      <c r="Z50" s="3" t="s">
        <v>248</v>
      </c>
      <c r="AA50" s="1" t="s">
        <v>19</v>
      </c>
    </row>
    <row r="51" spans="1:55" s="1" customFormat="1" ht="372.6" x14ac:dyDescent="0.3">
      <c r="A51" s="2">
        <v>43557.999363426003</v>
      </c>
      <c r="B51" s="1" t="s">
        <v>237</v>
      </c>
      <c r="C51" s="1" t="s">
        <v>238</v>
      </c>
      <c r="D51" s="1" t="s">
        <v>239</v>
      </c>
      <c r="E51" s="1" t="s">
        <v>240</v>
      </c>
      <c r="F51" s="1" t="s">
        <v>241</v>
      </c>
      <c r="G51" s="4">
        <v>43451</v>
      </c>
      <c r="H51" t="s">
        <v>424</v>
      </c>
      <c r="I51">
        <v>26715</v>
      </c>
      <c r="J51">
        <v>0</v>
      </c>
      <c r="K51">
        <v>13147</v>
      </c>
      <c r="L51">
        <v>13568</v>
      </c>
      <c r="M51" t="s">
        <v>390</v>
      </c>
      <c r="N51" t="s">
        <v>390</v>
      </c>
      <c r="O51" t="s">
        <v>390</v>
      </c>
      <c r="P51" t="s">
        <v>390</v>
      </c>
      <c r="Q51" t="s">
        <v>390</v>
      </c>
      <c r="R51" s="4"/>
      <c r="U51" s="1" t="s">
        <v>19</v>
      </c>
      <c r="V51" s="3" t="s">
        <v>244</v>
      </c>
      <c r="Z51" s="3" t="s">
        <v>243</v>
      </c>
      <c r="AA51" s="1" t="s">
        <v>19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4"/>
  <sheetViews>
    <sheetView tabSelected="1" topLeftCell="F1" workbookViewId="0">
      <selection activeCell="Q57" sqref="Q57"/>
    </sheetView>
  </sheetViews>
  <sheetFormatPr defaultRowHeight="13.8" x14ac:dyDescent="0.25"/>
  <cols>
    <col min="2" max="2" width="8.7265625" style="14"/>
    <col min="20" max="20" width="13.81640625" style="14" customWidth="1"/>
    <col min="22" max="22" width="6.81640625" customWidth="1"/>
  </cols>
  <sheetData>
    <row r="2" spans="1:22" ht="15.6" x14ac:dyDescent="0.3">
      <c r="B2" s="89"/>
      <c r="C2" s="63">
        <v>10500</v>
      </c>
      <c r="D2" s="63">
        <v>10500</v>
      </c>
    </row>
    <row r="3" spans="1:22" ht="15.6" x14ac:dyDescent="0.3">
      <c r="B3" s="91" t="s">
        <v>681</v>
      </c>
      <c r="C3" s="90">
        <v>5</v>
      </c>
      <c r="D3" s="90">
        <v>6</v>
      </c>
    </row>
    <row r="4" spans="1:22" ht="15.6" x14ac:dyDescent="0.3">
      <c r="B4" s="91" t="s">
        <v>682</v>
      </c>
      <c r="C4" s="92">
        <f>C2/C3</f>
        <v>2100</v>
      </c>
      <c r="D4" s="92">
        <f>D2/D3</f>
        <v>1750</v>
      </c>
    </row>
    <row r="10" spans="1:22" s="15" customFormat="1" ht="27.6" x14ac:dyDescent="0.3">
      <c r="A10" s="5" t="s">
        <v>0</v>
      </c>
      <c r="B10" s="13" t="s">
        <v>1</v>
      </c>
      <c r="C10" s="5" t="s">
        <v>2</v>
      </c>
      <c r="D10" s="5" t="s">
        <v>3</v>
      </c>
      <c r="E10" s="5" t="s">
        <v>4</v>
      </c>
      <c r="F10" s="5" t="s">
        <v>5</v>
      </c>
      <c r="G10" s="5" t="s">
        <v>242</v>
      </c>
      <c r="H10" s="5" t="s">
        <v>376</v>
      </c>
      <c r="I10" s="5" t="s">
        <v>377</v>
      </c>
      <c r="J10" s="5" t="s">
        <v>378</v>
      </c>
      <c r="K10" s="5" t="s">
        <v>379</v>
      </c>
      <c r="L10" s="5" t="s">
        <v>380</v>
      </c>
      <c r="M10" s="5" t="s">
        <v>381</v>
      </c>
      <c r="N10" s="15" t="s">
        <v>382</v>
      </c>
      <c r="O10" s="15" t="s">
        <v>383</v>
      </c>
      <c r="P10" s="15" t="s">
        <v>384</v>
      </c>
      <c r="Q10" s="15" t="s">
        <v>385</v>
      </c>
      <c r="R10" s="15" t="s">
        <v>386</v>
      </c>
      <c r="S10" s="5" t="s">
        <v>14</v>
      </c>
      <c r="T10" s="13" t="s">
        <v>434</v>
      </c>
      <c r="U10" s="15" t="s">
        <v>430</v>
      </c>
      <c r="V10" s="15" t="s">
        <v>432</v>
      </c>
    </row>
    <row r="11" spans="1:22" s="20" customFormat="1" ht="27.6" x14ac:dyDescent="0.25">
      <c r="A11" s="16">
        <v>43482.517222221999</v>
      </c>
      <c r="B11" s="18" t="s">
        <v>20</v>
      </c>
      <c r="C11" s="17" t="s">
        <v>21</v>
      </c>
      <c r="D11" s="17" t="s">
        <v>22</v>
      </c>
      <c r="E11" s="17" t="s">
        <v>23</v>
      </c>
      <c r="F11" s="17" t="s">
        <v>24</v>
      </c>
      <c r="G11" s="19">
        <v>43374</v>
      </c>
      <c r="H11" s="20" t="s">
        <v>387</v>
      </c>
      <c r="I11" s="20">
        <v>26715</v>
      </c>
      <c r="J11" s="20">
        <v>23950</v>
      </c>
      <c r="K11" s="20">
        <v>0</v>
      </c>
      <c r="L11" s="20">
        <v>2765</v>
      </c>
      <c r="M11" s="20" t="s">
        <v>388</v>
      </c>
      <c r="N11" s="20" t="s">
        <v>389</v>
      </c>
      <c r="O11" s="20" t="s">
        <v>389</v>
      </c>
      <c r="P11" s="20" t="s">
        <v>390</v>
      </c>
      <c r="Q11" s="20">
        <v>1950</v>
      </c>
      <c r="R11" s="19"/>
      <c r="S11" s="17" t="s">
        <v>19</v>
      </c>
      <c r="T11" s="21"/>
    </row>
    <row r="12" spans="1:22" s="20" customFormat="1" ht="55.2" x14ac:dyDescent="0.25">
      <c r="A12" s="16">
        <v>43486.682071759002</v>
      </c>
      <c r="B12" s="18" t="s">
        <v>25</v>
      </c>
      <c r="C12" s="17" t="s">
        <v>26</v>
      </c>
      <c r="D12" s="18" t="s">
        <v>27</v>
      </c>
      <c r="E12" s="17" t="s">
        <v>28</v>
      </c>
      <c r="F12" s="17" t="s">
        <v>29</v>
      </c>
      <c r="G12" s="19">
        <v>43486</v>
      </c>
      <c r="H12" s="20" t="s">
        <v>391</v>
      </c>
      <c r="I12" s="20">
        <v>26715</v>
      </c>
      <c r="J12" s="20">
        <v>0</v>
      </c>
      <c r="K12" s="20">
        <v>0</v>
      </c>
      <c r="L12" s="20">
        <v>26715</v>
      </c>
      <c r="M12" s="20" t="s">
        <v>390</v>
      </c>
      <c r="N12" s="20" t="s">
        <v>390</v>
      </c>
      <c r="O12" s="20" t="s">
        <v>390</v>
      </c>
      <c r="P12" s="20" t="s">
        <v>390</v>
      </c>
      <c r="Q12" s="20" t="s">
        <v>390</v>
      </c>
      <c r="R12" s="19"/>
      <c r="S12" s="17" t="s">
        <v>19</v>
      </c>
      <c r="T12" s="21"/>
    </row>
    <row r="13" spans="1:22" s="20" customFormat="1" ht="110.4" x14ac:dyDescent="0.25">
      <c r="A13" s="16">
        <v>43487.588414352002</v>
      </c>
      <c r="B13" s="18" t="s">
        <v>30</v>
      </c>
      <c r="C13" s="17" t="s">
        <v>31</v>
      </c>
      <c r="D13" s="18" t="s">
        <v>34</v>
      </c>
      <c r="E13" s="17" t="s">
        <v>32</v>
      </c>
      <c r="F13" s="17" t="s">
        <v>33</v>
      </c>
      <c r="G13" s="19">
        <v>43377</v>
      </c>
      <c r="H13" s="20" t="s">
        <v>392</v>
      </c>
      <c r="I13" s="20">
        <v>42417</v>
      </c>
      <c r="J13" s="20">
        <v>0</v>
      </c>
      <c r="K13" s="20">
        <v>0</v>
      </c>
      <c r="L13" s="20">
        <v>42417</v>
      </c>
      <c r="M13" s="20" t="s">
        <v>390</v>
      </c>
      <c r="N13" s="20" t="s">
        <v>390</v>
      </c>
      <c r="O13" s="20" t="s">
        <v>390</v>
      </c>
      <c r="P13" s="20" t="s">
        <v>390</v>
      </c>
      <c r="Q13" s="20" t="s">
        <v>390</v>
      </c>
      <c r="R13" s="19"/>
      <c r="S13" s="17"/>
      <c r="V13" s="23" t="s">
        <v>717</v>
      </c>
    </row>
    <row r="14" spans="1:22" s="20" customFormat="1" ht="27.6" x14ac:dyDescent="0.25">
      <c r="A14" s="16">
        <v>43493.416296296004</v>
      </c>
      <c r="B14" s="18" t="s">
        <v>35</v>
      </c>
      <c r="C14" s="17" t="s">
        <v>36</v>
      </c>
      <c r="D14" s="17" t="s">
        <v>37</v>
      </c>
      <c r="E14" s="17" t="s">
        <v>38</v>
      </c>
      <c r="F14" s="17" t="s">
        <v>39</v>
      </c>
      <c r="G14" s="19">
        <v>43493</v>
      </c>
      <c r="H14" s="20" t="s">
        <v>393</v>
      </c>
      <c r="I14" s="20">
        <v>26715</v>
      </c>
      <c r="J14" s="20">
        <v>0</v>
      </c>
      <c r="K14" s="20">
        <v>6703</v>
      </c>
      <c r="L14" s="20">
        <v>20012</v>
      </c>
      <c r="M14" s="20" t="s">
        <v>390</v>
      </c>
      <c r="N14" s="20" t="s">
        <v>390</v>
      </c>
      <c r="O14" s="20" t="s">
        <v>390</v>
      </c>
      <c r="P14" s="20" t="s">
        <v>390</v>
      </c>
      <c r="Q14" s="20" t="s">
        <v>390</v>
      </c>
      <c r="R14" s="19"/>
      <c r="S14" s="17" t="s">
        <v>19</v>
      </c>
      <c r="T14" s="21"/>
    </row>
    <row r="15" spans="1:22" s="20" customFormat="1" ht="82.8" x14ac:dyDescent="0.25">
      <c r="A15" s="16">
        <v>43493.566504629998</v>
      </c>
      <c r="B15" s="18" t="s">
        <v>40</v>
      </c>
      <c r="C15" s="17"/>
      <c r="D15" s="18" t="s">
        <v>41</v>
      </c>
      <c r="E15" s="17" t="s">
        <v>42</v>
      </c>
      <c r="F15" s="17" t="s">
        <v>43</v>
      </c>
      <c r="G15" s="19">
        <v>43493</v>
      </c>
      <c r="H15" s="20" t="s">
        <v>393</v>
      </c>
      <c r="I15" s="20">
        <v>26715</v>
      </c>
      <c r="J15" s="20">
        <v>20500</v>
      </c>
      <c r="K15" s="20">
        <v>2445</v>
      </c>
      <c r="L15" s="20">
        <v>6215</v>
      </c>
      <c r="M15" s="20" t="s">
        <v>390</v>
      </c>
      <c r="N15" s="20" t="s">
        <v>389</v>
      </c>
      <c r="O15" s="19"/>
      <c r="P15" s="19"/>
      <c r="Q15" s="19"/>
      <c r="R15" s="19"/>
      <c r="S15" s="17" t="s">
        <v>19</v>
      </c>
      <c r="T15" s="21"/>
    </row>
    <row r="16" spans="1:22" s="20" customFormat="1" ht="55.2" x14ac:dyDescent="0.25">
      <c r="A16" s="16">
        <v>43500.620856481</v>
      </c>
      <c r="B16" s="18" t="s">
        <v>44</v>
      </c>
      <c r="C16" s="17"/>
      <c r="D16" s="18" t="s">
        <v>45</v>
      </c>
      <c r="E16" s="17" t="s">
        <v>46</v>
      </c>
      <c r="F16" s="17" t="s">
        <v>47</v>
      </c>
      <c r="G16" s="19">
        <v>43446</v>
      </c>
      <c r="H16" s="20" t="s">
        <v>394</v>
      </c>
      <c r="I16" s="20">
        <v>26715</v>
      </c>
      <c r="J16" s="20">
        <v>20500</v>
      </c>
      <c r="K16" s="20">
        <v>24690</v>
      </c>
      <c r="L16" s="20">
        <v>2025</v>
      </c>
      <c r="M16" s="20" t="s">
        <v>390</v>
      </c>
      <c r="N16" s="20" t="s">
        <v>389</v>
      </c>
      <c r="O16" s="20" t="s">
        <v>389</v>
      </c>
      <c r="P16" s="19"/>
      <c r="Q16" s="19"/>
      <c r="R16" s="19"/>
      <c r="S16" s="17" t="s">
        <v>19</v>
      </c>
      <c r="T16" s="33" t="s">
        <v>443</v>
      </c>
    </row>
    <row r="17" spans="1:22" s="20" customFormat="1" ht="57.6" x14ac:dyDescent="0.25">
      <c r="A17" s="16">
        <v>43511.636099536998</v>
      </c>
      <c r="B17" s="18" t="s">
        <v>48</v>
      </c>
      <c r="C17" s="17" t="s">
        <v>16</v>
      </c>
      <c r="D17" s="18" t="s">
        <v>49</v>
      </c>
      <c r="E17" s="17" t="s">
        <v>17</v>
      </c>
      <c r="F17" s="17" t="s">
        <v>18</v>
      </c>
      <c r="G17" s="19">
        <v>43432</v>
      </c>
      <c r="H17" s="20" t="s">
        <v>395</v>
      </c>
      <c r="I17" s="20">
        <v>28245</v>
      </c>
      <c r="J17" s="20">
        <v>0</v>
      </c>
      <c r="K17" s="20">
        <v>16103</v>
      </c>
      <c r="L17" s="20">
        <v>12142</v>
      </c>
      <c r="M17" s="19"/>
      <c r="N17" s="19"/>
      <c r="O17" s="19"/>
      <c r="P17" s="19"/>
      <c r="Q17" s="19"/>
      <c r="R17" s="19"/>
      <c r="S17" s="17" t="s">
        <v>351</v>
      </c>
      <c r="T17" s="33" t="s">
        <v>439</v>
      </c>
      <c r="V17" s="23" t="s">
        <v>718</v>
      </c>
    </row>
    <row r="18" spans="1:22" s="20" customFormat="1" ht="55.2" x14ac:dyDescent="0.25">
      <c r="A18" s="16">
        <v>43514.602210648001</v>
      </c>
      <c r="B18" s="18" t="s">
        <v>50</v>
      </c>
      <c r="C18" s="17" t="s">
        <v>51</v>
      </c>
      <c r="D18" s="18" t="s">
        <v>52</v>
      </c>
      <c r="E18" s="17" t="s">
        <v>53</v>
      </c>
      <c r="F18" s="17" t="s">
        <v>54</v>
      </c>
      <c r="G18" s="19">
        <v>43442</v>
      </c>
      <c r="H18" s="20" t="s">
        <v>396</v>
      </c>
      <c r="I18" s="20">
        <v>26715</v>
      </c>
      <c r="J18" s="20">
        <v>0</v>
      </c>
      <c r="K18" s="20">
        <v>9537</v>
      </c>
      <c r="L18" s="20">
        <v>17178</v>
      </c>
      <c r="M18" s="20" t="s">
        <v>390</v>
      </c>
      <c r="N18" s="20" t="s">
        <v>390</v>
      </c>
      <c r="O18" s="19"/>
      <c r="P18" s="19"/>
      <c r="Q18" s="19"/>
      <c r="R18" s="19"/>
      <c r="S18" s="17" t="s">
        <v>19</v>
      </c>
      <c r="T18" s="21"/>
    </row>
    <row r="19" spans="1:22" s="20" customFormat="1" ht="69" x14ac:dyDescent="0.25">
      <c r="A19" s="16">
        <v>43515.886030093003</v>
      </c>
      <c r="B19" s="18" t="s">
        <v>55</v>
      </c>
      <c r="C19" s="17" t="s">
        <v>56</v>
      </c>
      <c r="D19" s="18" t="s">
        <v>57</v>
      </c>
      <c r="E19" s="17" t="s">
        <v>58</v>
      </c>
      <c r="F19" s="17" t="s">
        <v>59</v>
      </c>
      <c r="G19" s="19">
        <v>43472</v>
      </c>
      <c r="H19" s="20" t="s">
        <v>397</v>
      </c>
      <c r="I19" s="20">
        <v>28245</v>
      </c>
      <c r="J19" s="20">
        <v>0</v>
      </c>
      <c r="K19" s="20">
        <v>41050</v>
      </c>
      <c r="L19" s="20">
        <v>0</v>
      </c>
      <c r="M19" s="19"/>
      <c r="N19" s="19"/>
      <c r="O19" s="19"/>
      <c r="P19" s="19"/>
      <c r="Q19" s="19"/>
      <c r="R19" s="19"/>
      <c r="S19" s="17" t="s">
        <v>19</v>
      </c>
      <c r="T19" s="33" t="s">
        <v>437</v>
      </c>
      <c r="V19" s="132" t="s">
        <v>719</v>
      </c>
    </row>
    <row r="20" spans="1:22" s="20" customFormat="1" ht="27.6" x14ac:dyDescent="0.25">
      <c r="A20" s="16">
        <v>43523.518831018999</v>
      </c>
      <c r="B20" s="18" t="s">
        <v>60</v>
      </c>
      <c r="C20" s="17" t="s">
        <v>61</v>
      </c>
      <c r="D20" s="17" t="s">
        <v>62</v>
      </c>
      <c r="E20" s="17" t="s">
        <v>63</v>
      </c>
      <c r="F20" s="17" t="s">
        <v>64</v>
      </c>
      <c r="G20" s="19">
        <v>43444</v>
      </c>
      <c r="H20" s="20" t="s">
        <v>396</v>
      </c>
      <c r="I20" s="20">
        <v>26715</v>
      </c>
      <c r="J20" s="20">
        <v>0</v>
      </c>
      <c r="K20" s="20">
        <v>1497</v>
      </c>
      <c r="L20" s="20">
        <v>25218</v>
      </c>
      <c r="M20" s="19"/>
      <c r="N20" s="19"/>
      <c r="O20" s="19"/>
      <c r="P20" s="19"/>
      <c r="Q20" s="19"/>
      <c r="R20" s="19"/>
      <c r="S20" s="17" t="s">
        <v>19</v>
      </c>
      <c r="T20" s="21"/>
    </row>
    <row r="21" spans="1:22" s="20" customFormat="1" ht="82.8" x14ac:dyDescent="0.25">
      <c r="A21" s="16">
        <v>43524.636296295997</v>
      </c>
      <c r="B21" s="18" t="s">
        <v>65</v>
      </c>
      <c r="C21" s="17" t="s">
        <v>66</v>
      </c>
      <c r="D21" s="18" t="s">
        <v>67</v>
      </c>
      <c r="E21" s="17" t="s">
        <v>68</v>
      </c>
      <c r="F21" s="17" t="s">
        <v>69</v>
      </c>
      <c r="G21" s="19">
        <v>43404</v>
      </c>
      <c r="H21" s="20" t="s">
        <v>387</v>
      </c>
      <c r="I21" s="20">
        <v>28245</v>
      </c>
      <c r="J21" s="20">
        <v>20500</v>
      </c>
      <c r="K21" s="20">
        <v>9934</v>
      </c>
      <c r="L21" s="20">
        <v>7745</v>
      </c>
      <c r="M21" s="20" t="s">
        <v>390</v>
      </c>
      <c r="N21" s="20" t="s">
        <v>389</v>
      </c>
      <c r="O21" s="19"/>
      <c r="P21" s="19"/>
      <c r="Q21" s="19"/>
      <c r="R21" s="19"/>
      <c r="S21" s="17" t="s">
        <v>19</v>
      </c>
      <c r="V21" s="23" t="s">
        <v>678</v>
      </c>
    </row>
    <row r="22" spans="1:22" s="20" customFormat="1" ht="82.8" x14ac:dyDescent="0.25">
      <c r="A22" s="16">
        <v>43534.810439815003</v>
      </c>
      <c r="B22" s="18" t="s">
        <v>70</v>
      </c>
      <c r="C22" s="17"/>
      <c r="D22" s="18" t="s">
        <v>71</v>
      </c>
      <c r="E22" s="17" t="s">
        <v>72</v>
      </c>
      <c r="F22" s="17" t="s">
        <v>73</v>
      </c>
      <c r="G22" s="19">
        <v>43533</v>
      </c>
      <c r="H22" s="20" t="s">
        <v>398</v>
      </c>
      <c r="I22" s="20">
        <v>26715</v>
      </c>
      <c r="J22" s="20">
        <v>20500</v>
      </c>
      <c r="K22" s="20">
        <v>13664</v>
      </c>
      <c r="L22" s="20">
        <v>6215</v>
      </c>
      <c r="M22" s="20" t="s">
        <v>390</v>
      </c>
      <c r="N22" s="20" t="s">
        <v>389</v>
      </c>
      <c r="O22" s="19"/>
      <c r="P22" s="19"/>
      <c r="Q22" s="19"/>
      <c r="R22" s="19"/>
      <c r="S22" s="17" t="s">
        <v>19</v>
      </c>
      <c r="T22" s="33" t="s">
        <v>441</v>
      </c>
    </row>
    <row r="23" spans="1:22" s="20" customFormat="1" ht="55.2" x14ac:dyDescent="0.25">
      <c r="A23" s="16">
        <v>43537.491747685002</v>
      </c>
      <c r="B23" s="18" t="s">
        <v>74</v>
      </c>
      <c r="C23" s="17"/>
      <c r="D23" s="18" t="s">
        <v>75</v>
      </c>
      <c r="E23" s="17" t="s">
        <v>76</v>
      </c>
      <c r="F23" s="17" t="s">
        <v>77</v>
      </c>
      <c r="G23" s="19">
        <v>43535</v>
      </c>
      <c r="H23" s="20" t="s">
        <v>399</v>
      </c>
      <c r="I23" s="20">
        <v>26715</v>
      </c>
      <c r="J23" s="20">
        <v>20500</v>
      </c>
      <c r="K23" s="20">
        <v>425</v>
      </c>
      <c r="L23" s="20">
        <v>6215</v>
      </c>
      <c r="M23" s="20" t="s">
        <v>390</v>
      </c>
      <c r="N23" s="20" t="s">
        <v>389</v>
      </c>
      <c r="O23" s="19"/>
      <c r="P23" s="19"/>
      <c r="Q23" s="19"/>
      <c r="R23" s="19"/>
      <c r="S23" s="17" t="s">
        <v>19</v>
      </c>
      <c r="T23" s="21"/>
    </row>
    <row r="24" spans="1:22" s="20" customFormat="1" ht="55.2" x14ac:dyDescent="0.25">
      <c r="A24" s="16">
        <v>43539.737326388997</v>
      </c>
      <c r="B24" s="18" t="s">
        <v>78</v>
      </c>
      <c r="C24" s="17"/>
      <c r="D24" s="18" t="s">
        <v>79</v>
      </c>
      <c r="E24" s="17" t="s">
        <v>80</v>
      </c>
      <c r="F24" s="17" t="s">
        <v>81</v>
      </c>
      <c r="G24" s="19">
        <v>43488</v>
      </c>
      <c r="H24" s="20" t="s">
        <v>400</v>
      </c>
      <c r="I24" s="20">
        <v>26715</v>
      </c>
      <c r="J24" s="20">
        <v>20500</v>
      </c>
      <c r="K24" s="20">
        <v>21822</v>
      </c>
      <c r="L24" s="20">
        <v>4893</v>
      </c>
      <c r="M24" s="20" t="s">
        <v>390</v>
      </c>
      <c r="N24" s="20" t="s">
        <v>389</v>
      </c>
      <c r="O24" s="19"/>
      <c r="P24" s="19"/>
      <c r="Q24" s="19"/>
      <c r="R24" s="19"/>
      <c r="S24" s="17" t="s">
        <v>19</v>
      </c>
      <c r="T24" s="21"/>
    </row>
    <row r="25" spans="1:22" s="20" customFormat="1" ht="69" x14ac:dyDescent="0.25">
      <c r="A25" s="16">
        <v>43548.621319443999</v>
      </c>
      <c r="B25" s="18" t="s">
        <v>91</v>
      </c>
      <c r="C25" s="17" t="s">
        <v>92</v>
      </c>
      <c r="D25" s="18" t="s">
        <v>93</v>
      </c>
      <c r="E25" s="17" t="s">
        <v>94</v>
      </c>
      <c r="F25" s="17" t="s">
        <v>95</v>
      </c>
      <c r="G25" s="19">
        <v>43454</v>
      </c>
      <c r="H25" s="20" t="s">
        <v>403</v>
      </c>
      <c r="I25" s="20">
        <v>26715</v>
      </c>
      <c r="J25" s="20">
        <v>0</v>
      </c>
      <c r="K25" s="20">
        <v>14457</v>
      </c>
      <c r="L25" s="20">
        <v>12258</v>
      </c>
      <c r="M25" s="20" t="s">
        <v>390</v>
      </c>
      <c r="N25" s="20" t="s">
        <v>390</v>
      </c>
      <c r="O25" s="19"/>
      <c r="P25" s="19"/>
      <c r="Q25" s="19"/>
      <c r="R25" s="19"/>
      <c r="S25" s="17" t="s">
        <v>19</v>
      </c>
      <c r="T25" s="21"/>
    </row>
    <row r="26" spans="1:22" s="20" customFormat="1" ht="69" x14ac:dyDescent="0.25">
      <c r="A26" s="16">
        <v>43549.690393518998</v>
      </c>
      <c r="B26" s="18" t="s">
        <v>96</v>
      </c>
      <c r="C26" s="17"/>
      <c r="D26" s="18" t="s">
        <v>97</v>
      </c>
      <c r="E26" s="17" t="s">
        <v>98</v>
      </c>
      <c r="F26" s="17" t="s">
        <v>99</v>
      </c>
      <c r="G26" s="19">
        <v>43479</v>
      </c>
      <c r="H26" s="20" t="s">
        <v>404</v>
      </c>
      <c r="I26" s="20">
        <v>26715</v>
      </c>
      <c r="J26" s="20">
        <v>20500</v>
      </c>
      <c r="K26" s="20">
        <v>11620</v>
      </c>
      <c r="L26" s="20">
        <v>6215</v>
      </c>
      <c r="M26" s="20" t="s">
        <v>390</v>
      </c>
      <c r="N26" s="20" t="s">
        <v>389</v>
      </c>
      <c r="O26" s="19"/>
      <c r="P26" s="19"/>
      <c r="Q26" s="19"/>
      <c r="R26" s="19"/>
      <c r="S26" s="17" t="s">
        <v>19</v>
      </c>
      <c r="T26" s="21"/>
    </row>
    <row r="27" spans="1:22" s="20" customFormat="1" ht="82.8" x14ac:dyDescent="0.25">
      <c r="A27" s="16">
        <v>43550.632939814997</v>
      </c>
      <c r="B27" s="18" t="s">
        <v>100</v>
      </c>
      <c r="C27" s="17" t="s">
        <v>101</v>
      </c>
      <c r="D27" s="18" t="s">
        <v>102</v>
      </c>
      <c r="E27" s="17" t="s">
        <v>103</v>
      </c>
      <c r="F27" s="17" t="s">
        <v>104</v>
      </c>
      <c r="G27" s="19">
        <v>43410</v>
      </c>
      <c r="H27" s="20" t="s">
        <v>405</v>
      </c>
      <c r="I27" s="20">
        <v>26715</v>
      </c>
      <c r="J27" s="20">
        <v>0</v>
      </c>
      <c r="K27" s="20">
        <v>0</v>
      </c>
      <c r="L27" s="20">
        <v>26715</v>
      </c>
      <c r="M27" s="20" t="s">
        <v>390</v>
      </c>
      <c r="N27" s="19"/>
      <c r="O27" s="19"/>
      <c r="P27" s="19"/>
      <c r="Q27" s="19"/>
      <c r="R27" s="19"/>
      <c r="S27" s="17" t="s">
        <v>19</v>
      </c>
      <c r="T27" s="21"/>
    </row>
    <row r="28" spans="1:22" s="20" customFormat="1" ht="55.2" x14ac:dyDescent="0.25">
      <c r="A28" s="16">
        <v>43550.893611111002</v>
      </c>
      <c r="B28" s="18" t="s">
        <v>105</v>
      </c>
      <c r="C28" s="17" t="s">
        <v>106</v>
      </c>
      <c r="D28" s="18" t="s">
        <v>107</v>
      </c>
      <c r="E28" s="17" t="s">
        <v>108</v>
      </c>
      <c r="F28" s="17" t="s">
        <v>109</v>
      </c>
      <c r="G28" s="19">
        <v>43478</v>
      </c>
      <c r="H28" s="20" t="s">
        <v>404</v>
      </c>
      <c r="I28" s="20">
        <v>26715</v>
      </c>
      <c r="J28" s="20">
        <v>0</v>
      </c>
      <c r="K28" s="20">
        <v>0</v>
      </c>
      <c r="L28" s="20">
        <v>26715</v>
      </c>
      <c r="M28" s="19"/>
      <c r="N28" s="19"/>
      <c r="O28" s="19"/>
      <c r="P28" s="19"/>
      <c r="Q28" s="19"/>
      <c r="R28" s="19"/>
      <c r="S28" s="17" t="s">
        <v>19</v>
      </c>
      <c r="T28" s="21"/>
    </row>
    <row r="29" spans="1:22" s="20" customFormat="1" ht="69" x14ac:dyDescent="0.25">
      <c r="A29" s="16">
        <v>43551.472511574</v>
      </c>
      <c r="B29" s="18" t="s">
        <v>110</v>
      </c>
      <c r="C29" s="17" t="s">
        <v>111</v>
      </c>
      <c r="D29" s="18" t="s">
        <v>112</v>
      </c>
      <c r="E29" s="17" t="s">
        <v>113</v>
      </c>
      <c r="F29" s="17" t="s">
        <v>114</v>
      </c>
      <c r="G29" s="19">
        <v>43412</v>
      </c>
      <c r="H29" s="20" t="s">
        <v>406</v>
      </c>
      <c r="I29" s="20">
        <v>26715</v>
      </c>
      <c r="J29" s="20">
        <v>0</v>
      </c>
      <c r="K29" s="20">
        <v>16423</v>
      </c>
      <c r="L29" s="20">
        <v>10292</v>
      </c>
      <c r="M29" s="20" t="s">
        <v>390</v>
      </c>
      <c r="N29" s="20" t="s">
        <v>390</v>
      </c>
      <c r="O29" s="20" t="s">
        <v>390</v>
      </c>
      <c r="P29" s="20" t="s">
        <v>390</v>
      </c>
      <c r="Q29" s="20" t="s">
        <v>390</v>
      </c>
      <c r="R29" s="19"/>
      <c r="S29" s="17" t="s">
        <v>19</v>
      </c>
      <c r="T29" s="33" t="s">
        <v>436</v>
      </c>
    </row>
    <row r="30" spans="1:22" s="20" customFormat="1" ht="55.2" x14ac:dyDescent="0.25">
      <c r="A30" s="16">
        <v>43551.610127314998</v>
      </c>
      <c r="B30" s="18" t="s">
        <v>115</v>
      </c>
      <c r="C30" s="17" t="s">
        <v>116</v>
      </c>
      <c r="D30" s="18" t="s">
        <v>117</v>
      </c>
      <c r="E30" s="17" t="s">
        <v>118</v>
      </c>
      <c r="F30" s="17" t="s">
        <v>119</v>
      </c>
      <c r="G30" s="19">
        <v>43497</v>
      </c>
      <c r="H30" s="19"/>
      <c r="I30" s="19"/>
      <c r="J30" s="19"/>
      <c r="K30" s="19"/>
      <c r="L30" s="19"/>
      <c r="M30" s="19"/>
      <c r="N30" s="19"/>
      <c r="O30" s="19"/>
      <c r="P30" s="19"/>
      <c r="Q30" s="19"/>
      <c r="R30" s="19"/>
      <c r="S30" s="17" t="s">
        <v>19</v>
      </c>
      <c r="T30" s="23"/>
      <c r="V30" s="23" t="s">
        <v>676</v>
      </c>
    </row>
    <row r="31" spans="1:22" s="20" customFormat="1" ht="72" x14ac:dyDescent="0.25">
      <c r="A31" s="16">
        <v>43551.786979167002</v>
      </c>
      <c r="B31" s="18" t="s">
        <v>120</v>
      </c>
      <c r="C31" s="17" t="s">
        <v>121</v>
      </c>
      <c r="D31" s="17" t="s">
        <v>122</v>
      </c>
      <c r="E31" s="17" t="s">
        <v>123</v>
      </c>
      <c r="F31" s="17" t="s">
        <v>124</v>
      </c>
      <c r="G31" s="19">
        <v>43396</v>
      </c>
      <c r="H31" s="20" t="s">
        <v>407</v>
      </c>
      <c r="I31" s="20">
        <v>28245</v>
      </c>
      <c r="J31" s="20">
        <v>23950</v>
      </c>
      <c r="K31" s="20">
        <v>0</v>
      </c>
      <c r="L31" s="20">
        <v>4295</v>
      </c>
      <c r="M31" s="20" t="s">
        <v>388</v>
      </c>
      <c r="N31" s="20" t="s">
        <v>389</v>
      </c>
      <c r="O31" s="20" t="s">
        <v>390</v>
      </c>
      <c r="P31" s="20" t="s">
        <v>390</v>
      </c>
      <c r="Q31" s="20">
        <v>1950</v>
      </c>
      <c r="R31" s="20" t="s">
        <v>390</v>
      </c>
      <c r="S31" s="17" t="s">
        <v>19</v>
      </c>
      <c r="V31" s="136" t="s">
        <v>720</v>
      </c>
    </row>
    <row r="32" spans="1:22" s="20" customFormat="1" ht="69" x14ac:dyDescent="0.25">
      <c r="A32" s="16">
        <v>43552.855208333</v>
      </c>
      <c r="B32" s="18" t="s">
        <v>125</v>
      </c>
      <c r="C32" s="17"/>
      <c r="D32" s="18" t="s">
        <v>126</v>
      </c>
      <c r="E32" s="17" t="s">
        <v>127</v>
      </c>
      <c r="F32" s="17" t="s">
        <v>128</v>
      </c>
      <c r="G32" s="19">
        <v>43390</v>
      </c>
      <c r="H32" s="20" t="s">
        <v>408</v>
      </c>
      <c r="I32" s="20">
        <v>28245</v>
      </c>
      <c r="J32" s="20">
        <v>20500</v>
      </c>
      <c r="K32" s="20">
        <v>4186</v>
      </c>
      <c r="L32" s="20">
        <v>7745</v>
      </c>
      <c r="M32" s="20" t="s">
        <v>390</v>
      </c>
      <c r="N32" s="20" t="s">
        <v>389</v>
      </c>
      <c r="O32" s="20" t="s">
        <v>390</v>
      </c>
      <c r="P32" s="19"/>
      <c r="Q32" s="19"/>
      <c r="R32" s="19"/>
      <c r="S32" s="17" t="s">
        <v>19</v>
      </c>
      <c r="V32" s="23" t="s">
        <v>677</v>
      </c>
    </row>
    <row r="33" spans="1:22" s="20" customFormat="1" ht="55.2" x14ac:dyDescent="0.25">
      <c r="A33" s="16">
        <v>43552.974085647998</v>
      </c>
      <c r="B33" s="18" t="s">
        <v>129</v>
      </c>
      <c r="C33" s="17" t="s">
        <v>130</v>
      </c>
      <c r="D33" s="18" t="s">
        <v>131</v>
      </c>
      <c r="E33" s="17" t="s">
        <v>132</v>
      </c>
      <c r="F33" s="17" t="s">
        <v>133</v>
      </c>
      <c r="G33" s="19">
        <v>43391</v>
      </c>
      <c r="H33" s="20" t="s">
        <v>409</v>
      </c>
      <c r="I33" s="20">
        <v>26715</v>
      </c>
      <c r="J33" s="20">
        <v>23950</v>
      </c>
      <c r="K33" s="20">
        <v>0</v>
      </c>
      <c r="L33" s="20">
        <v>2765</v>
      </c>
      <c r="M33" s="20" t="s">
        <v>388</v>
      </c>
      <c r="N33" s="20" t="s">
        <v>389</v>
      </c>
      <c r="O33" s="20" t="s">
        <v>389</v>
      </c>
      <c r="P33" s="20" t="s">
        <v>390</v>
      </c>
      <c r="Q33" s="20">
        <v>1950</v>
      </c>
      <c r="R33" s="20" t="s">
        <v>390</v>
      </c>
      <c r="S33" s="17" t="s">
        <v>19</v>
      </c>
      <c r="T33" s="21"/>
    </row>
    <row r="34" spans="1:22" s="20" customFormat="1" ht="55.2" x14ac:dyDescent="0.25">
      <c r="A34" s="16">
        <v>43554.723240740997</v>
      </c>
      <c r="B34" s="18" t="s">
        <v>139</v>
      </c>
      <c r="C34" s="17" t="s">
        <v>140</v>
      </c>
      <c r="D34" s="18" t="s">
        <v>141</v>
      </c>
      <c r="E34" s="17" t="s">
        <v>142</v>
      </c>
      <c r="F34" s="17" t="s">
        <v>143</v>
      </c>
      <c r="G34" s="19">
        <v>43466</v>
      </c>
      <c r="H34" s="19"/>
      <c r="I34" s="19"/>
      <c r="J34" s="19"/>
      <c r="K34" s="19"/>
      <c r="L34" s="19"/>
      <c r="M34" s="19"/>
      <c r="N34" s="19"/>
      <c r="O34" s="19"/>
      <c r="P34" s="19"/>
      <c r="Q34" s="19"/>
      <c r="R34" s="19"/>
      <c r="S34" s="17" t="s">
        <v>19</v>
      </c>
      <c r="T34" s="21"/>
    </row>
    <row r="35" spans="1:22" s="20" customFormat="1" ht="55.2" x14ac:dyDescent="0.25">
      <c r="A35" s="16">
        <v>43554.882118055997</v>
      </c>
      <c r="B35" s="18" t="s">
        <v>144</v>
      </c>
      <c r="C35" s="17" t="s">
        <v>145</v>
      </c>
      <c r="D35" s="18" t="s">
        <v>146</v>
      </c>
      <c r="E35" s="17" t="s">
        <v>147</v>
      </c>
      <c r="F35" s="17" t="s">
        <v>148</v>
      </c>
      <c r="G35" s="19">
        <v>43384</v>
      </c>
      <c r="H35" s="20" t="s">
        <v>411</v>
      </c>
      <c r="I35" s="20">
        <v>28245</v>
      </c>
      <c r="J35" s="20">
        <v>20500</v>
      </c>
      <c r="K35" s="20">
        <v>1513</v>
      </c>
      <c r="L35" s="20">
        <v>7745</v>
      </c>
      <c r="M35" s="20" t="s">
        <v>390</v>
      </c>
      <c r="N35" s="20" t="s">
        <v>389</v>
      </c>
      <c r="O35" s="20" t="s">
        <v>390</v>
      </c>
      <c r="P35" s="20" t="s">
        <v>390</v>
      </c>
      <c r="Q35" s="20" t="s">
        <v>390</v>
      </c>
      <c r="R35" s="19"/>
      <c r="S35" s="17" t="s">
        <v>19</v>
      </c>
      <c r="T35" s="33" t="s">
        <v>440</v>
      </c>
      <c r="V35" s="23" t="s">
        <v>679</v>
      </c>
    </row>
    <row r="36" spans="1:22" s="20" customFormat="1" ht="69" x14ac:dyDescent="0.25">
      <c r="A36" s="16">
        <v>43555.931250000001</v>
      </c>
      <c r="B36" s="18" t="s">
        <v>149</v>
      </c>
      <c r="C36" s="17"/>
      <c r="D36" s="18" t="s">
        <v>150</v>
      </c>
      <c r="E36" s="17" t="s">
        <v>151</v>
      </c>
      <c r="F36" s="17" t="s">
        <v>152</v>
      </c>
      <c r="G36" s="19">
        <v>43398</v>
      </c>
      <c r="H36" s="20" t="s">
        <v>412</v>
      </c>
      <c r="I36" s="20">
        <v>28245</v>
      </c>
      <c r="J36" s="20">
        <v>0</v>
      </c>
      <c r="K36" s="20">
        <v>0</v>
      </c>
      <c r="L36" s="20">
        <v>28245</v>
      </c>
      <c r="M36" s="20" t="s">
        <v>390</v>
      </c>
      <c r="N36" s="20" t="s">
        <v>390</v>
      </c>
      <c r="O36" s="20" t="s">
        <v>390</v>
      </c>
      <c r="P36" s="20" t="s">
        <v>390</v>
      </c>
      <c r="Q36" s="19"/>
      <c r="R36" s="19"/>
      <c r="S36" s="17" t="s">
        <v>19</v>
      </c>
      <c r="V36" s="23" t="s">
        <v>721</v>
      </c>
    </row>
    <row r="37" spans="1:22" s="20" customFormat="1" ht="41.4" x14ac:dyDescent="0.25">
      <c r="A37" s="16">
        <v>43556.493298611</v>
      </c>
      <c r="B37" s="18" t="s">
        <v>153</v>
      </c>
      <c r="C37" s="17" t="s">
        <v>154</v>
      </c>
      <c r="D37" s="18" t="s">
        <v>155</v>
      </c>
      <c r="E37" s="17" t="s">
        <v>156</v>
      </c>
      <c r="F37" s="17" t="s">
        <v>157</v>
      </c>
      <c r="G37" s="19">
        <v>43462</v>
      </c>
      <c r="H37" s="20" t="s">
        <v>407</v>
      </c>
      <c r="I37" s="20">
        <v>28245</v>
      </c>
      <c r="J37" s="20">
        <v>20500</v>
      </c>
      <c r="K37" s="20">
        <v>9542</v>
      </c>
      <c r="L37" s="20">
        <v>7745</v>
      </c>
      <c r="M37" s="20" t="s">
        <v>390</v>
      </c>
      <c r="N37" s="20" t="s">
        <v>389</v>
      </c>
      <c r="O37" s="20" t="s">
        <v>390</v>
      </c>
      <c r="P37" s="19"/>
      <c r="Q37" s="19"/>
      <c r="R37" s="19"/>
      <c r="S37" s="17" t="s">
        <v>19</v>
      </c>
      <c r="T37" s="33" t="s">
        <v>441</v>
      </c>
      <c r="V37" s="23" t="s">
        <v>680</v>
      </c>
    </row>
    <row r="38" spans="1:22" s="20" customFormat="1" ht="69" x14ac:dyDescent="0.25">
      <c r="A38" s="16">
        <v>43556.511111111002</v>
      </c>
      <c r="B38" s="18" t="s">
        <v>158</v>
      </c>
      <c r="C38" s="17"/>
      <c r="D38" s="18" t="s">
        <v>159</v>
      </c>
      <c r="E38" s="17" t="s">
        <v>160</v>
      </c>
      <c r="F38" s="17" t="s">
        <v>161</v>
      </c>
      <c r="G38" s="19">
        <v>43497</v>
      </c>
      <c r="H38" s="20" t="s">
        <v>401</v>
      </c>
      <c r="I38" s="20">
        <v>26715</v>
      </c>
      <c r="J38" s="20">
        <v>23950</v>
      </c>
      <c r="K38" s="20">
        <v>0</v>
      </c>
      <c r="L38" s="20">
        <v>2765</v>
      </c>
      <c r="M38" s="20" t="s">
        <v>388</v>
      </c>
      <c r="N38" s="20" t="s">
        <v>389</v>
      </c>
      <c r="O38" s="20" t="s">
        <v>390</v>
      </c>
      <c r="P38" s="20" t="s">
        <v>390</v>
      </c>
      <c r="Q38" s="20">
        <v>1950</v>
      </c>
      <c r="R38" s="20" t="s">
        <v>390</v>
      </c>
      <c r="S38" s="17" t="s">
        <v>19</v>
      </c>
      <c r="T38" s="21"/>
    </row>
    <row r="39" spans="1:22" s="20" customFormat="1" ht="55.2" x14ac:dyDescent="0.25">
      <c r="A39" s="16">
        <v>43556.573541667</v>
      </c>
      <c r="B39" s="18" t="s">
        <v>162</v>
      </c>
      <c r="C39" s="17" t="s">
        <v>163</v>
      </c>
      <c r="D39" s="18" t="s">
        <v>164</v>
      </c>
      <c r="E39" s="17" t="s">
        <v>165</v>
      </c>
      <c r="F39" s="17" t="s">
        <v>166</v>
      </c>
      <c r="G39" s="19">
        <v>43466</v>
      </c>
      <c r="H39" s="20" t="s">
        <v>413</v>
      </c>
      <c r="I39" s="20">
        <v>26715</v>
      </c>
      <c r="J39" s="20">
        <v>0</v>
      </c>
      <c r="K39" s="20">
        <v>20450</v>
      </c>
      <c r="L39" s="20">
        <v>6265</v>
      </c>
      <c r="M39" s="20" t="s">
        <v>390</v>
      </c>
      <c r="N39" s="20" t="s">
        <v>390</v>
      </c>
      <c r="O39" s="19"/>
      <c r="P39" s="19"/>
      <c r="Q39" s="19"/>
      <c r="R39" s="19"/>
      <c r="S39" s="17" t="s">
        <v>19</v>
      </c>
      <c r="T39" s="21"/>
    </row>
    <row r="40" spans="1:22" s="20" customFormat="1" ht="55.2" x14ac:dyDescent="0.25">
      <c r="A40" s="16">
        <v>43556.597581018999</v>
      </c>
      <c r="B40" s="18" t="s">
        <v>167</v>
      </c>
      <c r="C40" s="17" t="s">
        <v>168</v>
      </c>
      <c r="D40" s="18" t="s">
        <v>169</v>
      </c>
      <c r="E40" s="17" t="s">
        <v>170</v>
      </c>
      <c r="F40" s="17" t="s">
        <v>171</v>
      </c>
      <c r="G40" s="19">
        <v>43544</v>
      </c>
      <c r="H40" s="20" t="s">
        <v>414</v>
      </c>
      <c r="I40" s="20">
        <v>28245</v>
      </c>
      <c r="J40" s="20">
        <v>0</v>
      </c>
      <c r="K40" s="20">
        <v>2652</v>
      </c>
      <c r="L40" s="20">
        <v>25593</v>
      </c>
      <c r="M40" s="20" t="s">
        <v>390</v>
      </c>
      <c r="N40" s="20" t="s">
        <v>390</v>
      </c>
      <c r="O40" s="20" t="s">
        <v>390</v>
      </c>
      <c r="P40" s="20" t="s">
        <v>390</v>
      </c>
      <c r="Q40" s="20" t="s">
        <v>390</v>
      </c>
      <c r="R40" s="19"/>
      <c r="S40" s="17" t="s">
        <v>19</v>
      </c>
      <c r="T40" s="33" t="s">
        <v>438</v>
      </c>
      <c r="V40" s="23" t="s">
        <v>722</v>
      </c>
    </row>
    <row r="41" spans="1:22" s="20" customFormat="1" ht="55.2" x14ac:dyDescent="0.25">
      <c r="A41" s="16">
        <v>43556.771030092998</v>
      </c>
      <c r="B41" s="18" t="s">
        <v>172</v>
      </c>
      <c r="C41" s="17"/>
      <c r="D41" s="18" t="s">
        <v>173</v>
      </c>
      <c r="E41" s="17" t="s">
        <v>174</v>
      </c>
      <c r="F41" s="17" t="s">
        <v>175</v>
      </c>
      <c r="G41" s="19">
        <v>43556</v>
      </c>
      <c r="H41" s="20" t="s">
        <v>415</v>
      </c>
      <c r="I41" s="20">
        <v>24918</v>
      </c>
      <c r="J41" s="20">
        <v>0</v>
      </c>
      <c r="K41" s="20">
        <v>23759</v>
      </c>
      <c r="L41" s="20">
        <v>1159</v>
      </c>
      <c r="M41" s="20" t="s">
        <v>390</v>
      </c>
      <c r="N41" s="20" t="s">
        <v>390</v>
      </c>
      <c r="O41" s="20" t="s">
        <v>390</v>
      </c>
      <c r="P41" s="20" t="s">
        <v>390</v>
      </c>
      <c r="Q41" s="20" t="s">
        <v>390</v>
      </c>
      <c r="R41" s="19"/>
      <c r="S41" s="17" t="s">
        <v>19</v>
      </c>
      <c r="T41" s="21"/>
    </row>
    <row r="42" spans="1:22" s="20" customFormat="1" ht="28.8" x14ac:dyDescent="0.25">
      <c r="A42" s="16">
        <v>43557.611979166999</v>
      </c>
      <c r="B42" s="18" t="s">
        <v>176</v>
      </c>
      <c r="C42" s="17"/>
      <c r="D42" s="17" t="s">
        <v>177</v>
      </c>
      <c r="E42" s="17" t="s">
        <v>178</v>
      </c>
      <c r="F42" s="17" t="s">
        <v>179</v>
      </c>
      <c r="G42" s="17"/>
      <c r="H42" s="17"/>
      <c r="I42" s="17"/>
      <c r="J42" s="17"/>
      <c r="K42" s="17"/>
      <c r="L42" s="17"/>
      <c r="M42" s="17"/>
      <c r="N42" s="17"/>
      <c r="O42" s="17"/>
      <c r="P42" s="17"/>
      <c r="Q42" s="17"/>
      <c r="R42" s="17"/>
      <c r="S42" s="18"/>
      <c r="T42" s="21"/>
      <c r="V42" s="23" t="s">
        <v>680</v>
      </c>
    </row>
    <row r="43" spans="1:22" s="20" customFormat="1" ht="55.2" x14ac:dyDescent="0.25">
      <c r="A43" s="16">
        <v>43557.689826389003</v>
      </c>
      <c r="B43" s="18" t="s">
        <v>180</v>
      </c>
      <c r="C43" s="17" t="s">
        <v>181</v>
      </c>
      <c r="D43" s="18" t="s">
        <v>182</v>
      </c>
      <c r="E43" s="17" t="s">
        <v>183</v>
      </c>
      <c r="F43" s="17" t="s">
        <v>184</v>
      </c>
      <c r="G43" s="19">
        <v>43456</v>
      </c>
      <c r="H43" s="20" t="s">
        <v>416</v>
      </c>
      <c r="I43" s="20">
        <v>26715</v>
      </c>
      <c r="J43" s="20">
        <v>0</v>
      </c>
      <c r="K43" s="20">
        <v>0</v>
      </c>
      <c r="L43" s="20">
        <v>26715</v>
      </c>
      <c r="M43" s="20" t="s">
        <v>390</v>
      </c>
      <c r="N43" s="19"/>
      <c r="O43" s="19"/>
      <c r="P43" s="19"/>
      <c r="Q43" s="19"/>
      <c r="R43" s="19"/>
      <c r="S43" s="17" t="s">
        <v>19</v>
      </c>
      <c r="T43" s="21"/>
    </row>
    <row r="44" spans="1:22" s="20" customFormat="1" ht="69" x14ac:dyDescent="0.25">
      <c r="A44" s="16">
        <v>43557.782824073998</v>
      </c>
      <c r="B44" s="18" t="s">
        <v>190</v>
      </c>
      <c r="C44" s="17"/>
      <c r="D44" s="18" t="s">
        <v>191</v>
      </c>
      <c r="E44" s="17" t="s">
        <v>192</v>
      </c>
      <c r="F44" s="17" t="s">
        <v>193</v>
      </c>
      <c r="G44" s="19">
        <v>43496</v>
      </c>
      <c r="H44" s="20" t="s">
        <v>418</v>
      </c>
      <c r="I44" s="20">
        <v>26715</v>
      </c>
      <c r="J44" s="20">
        <v>0</v>
      </c>
      <c r="K44" s="20">
        <v>0</v>
      </c>
      <c r="L44" s="20">
        <v>26715</v>
      </c>
      <c r="M44" s="20" t="s">
        <v>390</v>
      </c>
      <c r="N44" s="19"/>
      <c r="O44" s="19"/>
      <c r="P44" s="19"/>
      <c r="Q44" s="19"/>
      <c r="R44" s="19"/>
      <c r="S44" s="17" t="s">
        <v>19</v>
      </c>
      <c r="T44" s="21"/>
    </row>
    <row r="45" spans="1:22" s="20" customFormat="1" ht="55.2" x14ac:dyDescent="0.25">
      <c r="A45" s="16">
        <v>43557.855671295998</v>
      </c>
      <c r="B45" s="18" t="s">
        <v>199</v>
      </c>
      <c r="C45" s="17"/>
      <c r="D45" s="18" t="s">
        <v>200</v>
      </c>
      <c r="E45" s="17" t="s">
        <v>201</v>
      </c>
      <c r="F45" s="17" t="s">
        <v>202</v>
      </c>
      <c r="G45" s="17"/>
      <c r="H45" s="17"/>
      <c r="I45" s="17"/>
      <c r="J45" s="17"/>
      <c r="K45" s="17"/>
      <c r="L45" s="17"/>
      <c r="M45" s="17"/>
      <c r="N45" s="17"/>
      <c r="O45" s="17"/>
      <c r="P45" s="17"/>
      <c r="Q45" s="17"/>
      <c r="R45" s="17"/>
      <c r="S45" s="17" t="s">
        <v>19</v>
      </c>
      <c r="T45" s="21"/>
    </row>
    <row r="46" spans="1:22" s="20" customFormat="1" ht="69" x14ac:dyDescent="0.25">
      <c r="A46" s="16">
        <v>43557.859375</v>
      </c>
      <c r="B46" s="18" t="s">
        <v>203</v>
      </c>
      <c r="C46" s="17" t="s">
        <v>204</v>
      </c>
      <c r="D46" s="18" t="s">
        <v>205</v>
      </c>
      <c r="E46" s="17" t="s">
        <v>206</v>
      </c>
      <c r="F46" s="17" t="s">
        <v>207</v>
      </c>
      <c r="G46" s="19">
        <v>43479</v>
      </c>
      <c r="H46" s="20" t="s">
        <v>419</v>
      </c>
      <c r="I46" s="20">
        <v>26715</v>
      </c>
      <c r="J46" s="20">
        <v>20500</v>
      </c>
      <c r="K46" s="20">
        <v>4315</v>
      </c>
      <c r="L46" s="20">
        <v>6215</v>
      </c>
      <c r="M46" s="20" t="s">
        <v>390</v>
      </c>
      <c r="N46" s="20" t="s">
        <v>389</v>
      </c>
      <c r="O46" s="20" t="s">
        <v>390</v>
      </c>
      <c r="P46" s="20" t="s">
        <v>390</v>
      </c>
      <c r="Q46" s="20" t="s">
        <v>390</v>
      </c>
      <c r="R46" s="19"/>
      <c r="S46" s="17" t="s">
        <v>19</v>
      </c>
      <c r="T46" s="21"/>
    </row>
    <row r="47" spans="1:22" s="20" customFormat="1" ht="55.2" x14ac:dyDescent="0.25">
      <c r="A47" s="16">
        <v>43557.862129629997</v>
      </c>
      <c r="B47" s="18" t="s">
        <v>194</v>
      </c>
      <c r="C47" s="17" t="s">
        <v>195</v>
      </c>
      <c r="D47" s="18" t="s">
        <v>196</v>
      </c>
      <c r="E47" s="17" t="s">
        <v>197</v>
      </c>
      <c r="F47" s="17" t="s">
        <v>198</v>
      </c>
      <c r="G47" s="19">
        <v>43557</v>
      </c>
      <c r="H47" s="20" t="s">
        <v>403</v>
      </c>
      <c r="I47" s="20">
        <v>26715</v>
      </c>
      <c r="J47" s="20">
        <v>23950</v>
      </c>
      <c r="K47" s="20">
        <v>0</v>
      </c>
      <c r="L47" s="20">
        <v>2765</v>
      </c>
      <c r="M47" s="20" t="s">
        <v>388</v>
      </c>
      <c r="N47" s="20" t="s">
        <v>389</v>
      </c>
      <c r="O47" s="20" t="s">
        <v>390</v>
      </c>
      <c r="P47" s="20" t="s">
        <v>390</v>
      </c>
      <c r="Q47" s="20">
        <v>1950</v>
      </c>
      <c r="R47" s="19"/>
      <c r="S47" s="17" t="s">
        <v>19</v>
      </c>
      <c r="T47" s="21"/>
    </row>
    <row r="48" spans="1:22" s="20" customFormat="1" ht="82.8" x14ac:dyDescent="0.25">
      <c r="A48" s="16">
        <v>43557.881643519002</v>
      </c>
      <c r="B48" s="18" t="s">
        <v>208</v>
      </c>
      <c r="C48" s="17" t="s">
        <v>209</v>
      </c>
      <c r="D48" s="18" t="s">
        <v>210</v>
      </c>
      <c r="E48" s="17" t="s">
        <v>211</v>
      </c>
      <c r="F48" s="17" t="s">
        <v>212</v>
      </c>
      <c r="G48" s="19">
        <v>43467</v>
      </c>
      <c r="H48" s="20" t="s">
        <v>413</v>
      </c>
      <c r="I48" s="20">
        <v>26715</v>
      </c>
      <c r="J48" s="20">
        <v>0</v>
      </c>
      <c r="K48" s="20">
        <v>1147</v>
      </c>
      <c r="L48" s="20">
        <v>25568</v>
      </c>
      <c r="M48" s="20" t="s">
        <v>390</v>
      </c>
      <c r="N48" s="19"/>
      <c r="O48" s="19"/>
      <c r="P48" s="19"/>
      <c r="Q48" s="19"/>
      <c r="R48" s="19"/>
      <c r="S48" s="17" t="s">
        <v>19</v>
      </c>
      <c r="T48" s="21"/>
    </row>
    <row r="49" spans="1:22" s="20" customFormat="1" ht="55.2" x14ac:dyDescent="0.25">
      <c r="A49" s="16">
        <v>43557.9609375</v>
      </c>
      <c r="B49" s="18" t="s">
        <v>213</v>
      </c>
      <c r="C49" s="17" t="s">
        <v>214</v>
      </c>
      <c r="D49" s="18" t="s">
        <v>215</v>
      </c>
      <c r="E49" s="17" t="s">
        <v>216</v>
      </c>
      <c r="F49" s="17" t="s">
        <v>217</v>
      </c>
      <c r="G49" s="19">
        <v>43544</v>
      </c>
      <c r="H49" s="20" t="s">
        <v>420</v>
      </c>
      <c r="I49" s="20">
        <v>28245</v>
      </c>
      <c r="J49" s="20">
        <v>0</v>
      </c>
      <c r="K49" s="20">
        <v>5489</v>
      </c>
      <c r="L49" s="20">
        <v>22756</v>
      </c>
      <c r="M49" s="20" t="s">
        <v>390</v>
      </c>
      <c r="N49" s="20" t="s">
        <v>390</v>
      </c>
      <c r="O49" s="19"/>
      <c r="P49" s="19"/>
      <c r="Q49" s="19"/>
      <c r="R49" s="19"/>
      <c r="S49" s="17" t="s">
        <v>19</v>
      </c>
      <c r="T49" s="33" t="s">
        <v>438</v>
      </c>
      <c r="V49" s="132" t="s">
        <v>723</v>
      </c>
    </row>
    <row r="50" spans="1:22" s="20" customFormat="1" ht="82.8" x14ac:dyDescent="0.25">
      <c r="A50" s="16">
        <v>43557.977222221998</v>
      </c>
      <c r="B50" s="18" t="s">
        <v>218</v>
      </c>
      <c r="C50" s="17"/>
      <c r="D50" s="18" t="s">
        <v>219</v>
      </c>
      <c r="E50" s="17" t="s">
        <v>220</v>
      </c>
      <c r="F50" s="17" t="s">
        <v>221</v>
      </c>
      <c r="G50" s="19">
        <v>43495</v>
      </c>
      <c r="H50" s="20" t="s">
        <v>421</v>
      </c>
      <c r="I50" s="20">
        <v>28245</v>
      </c>
      <c r="J50" s="20">
        <v>0</v>
      </c>
      <c r="K50" s="20">
        <v>21673</v>
      </c>
      <c r="L50" s="20">
        <v>6572</v>
      </c>
      <c r="M50" s="20" t="s">
        <v>390</v>
      </c>
      <c r="N50" s="20" t="s">
        <v>390</v>
      </c>
      <c r="O50" s="20" t="s">
        <v>390</v>
      </c>
      <c r="P50" s="20" t="s">
        <v>390</v>
      </c>
      <c r="Q50" s="20" t="s">
        <v>390</v>
      </c>
      <c r="R50" s="19"/>
      <c r="S50" s="17" t="s">
        <v>19</v>
      </c>
      <c r="T50" s="21"/>
      <c r="V50" s="23" t="s">
        <v>724</v>
      </c>
    </row>
    <row r="51" spans="1:22" s="20" customFormat="1" ht="27.6" x14ac:dyDescent="0.25">
      <c r="A51" s="16">
        <v>43557.981678240998</v>
      </c>
      <c r="B51" s="18" t="s">
        <v>222</v>
      </c>
      <c r="C51" s="17" t="s">
        <v>223</v>
      </c>
      <c r="D51" s="17" t="s">
        <v>224</v>
      </c>
      <c r="E51" s="17" t="s">
        <v>225</v>
      </c>
      <c r="F51" s="17" t="s">
        <v>226</v>
      </c>
      <c r="G51" s="17"/>
      <c r="H51" s="20" t="s">
        <v>422</v>
      </c>
      <c r="I51" s="20">
        <v>26715</v>
      </c>
      <c r="J51" s="20">
        <v>0</v>
      </c>
      <c r="K51" s="20">
        <v>16355</v>
      </c>
      <c r="L51" s="20">
        <v>10360</v>
      </c>
      <c r="M51" s="17"/>
      <c r="N51" s="17"/>
      <c r="O51" s="17"/>
      <c r="P51" s="17"/>
      <c r="Q51" s="17"/>
      <c r="R51" s="17"/>
      <c r="S51" s="17" t="s">
        <v>19</v>
      </c>
      <c r="T51" s="21"/>
    </row>
    <row r="52" spans="1:22" s="20" customFormat="1" ht="69" x14ac:dyDescent="0.25">
      <c r="A52" s="16">
        <v>43557.98275463</v>
      </c>
      <c r="B52" s="18" t="s">
        <v>227</v>
      </c>
      <c r="C52" s="17" t="s">
        <v>228</v>
      </c>
      <c r="D52" s="18" t="s">
        <v>229</v>
      </c>
      <c r="E52" s="17" t="s">
        <v>230</v>
      </c>
      <c r="F52" s="17" t="s">
        <v>231</v>
      </c>
      <c r="G52" s="19">
        <v>43495</v>
      </c>
      <c r="H52" s="20" t="s">
        <v>421</v>
      </c>
      <c r="I52" s="20">
        <v>26715</v>
      </c>
      <c r="J52" s="20">
        <v>20500</v>
      </c>
      <c r="K52" s="20">
        <v>17398</v>
      </c>
      <c r="L52" s="20">
        <v>6215</v>
      </c>
      <c r="M52" s="20" t="s">
        <v>390</v>
      </c>
      <c r="N52" s="20" t="s">
        <v>389</v>
      </c>
      <c r="O52" s="20" t="s">
        <v>390</v>
      </c>
      <c r="P52" s="20" t="s">
        <v>390</v>
      </c>
      <c r="Q52" s="20" t="s">
        <v>390</v>
      </c>
      <c r="R52" s="19"/>
      <c r="S52" s="17" t="s">
        <v>19</v>
      </c>
      <c r="T52" s="33" t="s">
        <v>444</v>
      </c>
    </row>
    <row r="53" spans="1:22" s="20" customFormat="1" ht="69" x14ac:dyDescent="0.25">
      <c r="A53" s="16">
        <v>43557.99009259259</v>
      </c>
      <c r="B53" s="18" t="s">
        <v>232</v>
      </c>
      <c r="C53" s="17" t="s">
        <v>233</v>
      </c>
      <c r="D53" s="18" t="s">
        <v>234</v>
      </c>
      <c r="E53" s="17" t="s">
        <v>235</v>
      </c>
      <c r="F53" s="17" t="s">
        <v>236</v>
      </c>
      <c r="G53" s="19">
        <v>43481</v>
      </c>
      <c r="H53" s="20" t="s">
        <v>423</v>
      </c>
      <c r="I53" s="20">
        <v>28245</v>
      </c>
      <c r="J53" s="20">
        <v>23950</v>
      </c>
      <c r="K53" s="20">
        <v>0</v>
      </c>
      <c r="L53" s="20">
        <v>4295</v>
      </c>
      <c r="M53" s="20" t="s">
        <v>388</v>
      </c>
      <c r="N53" s="20" t="s">
        <v>389</v>
      </c>
      <c r="O53" s="20" t="s">
        <v>390</v>
      </c>
      <c r="P53" s="20" t="s">
        <v>390</v>
      </c>
      <c r="Q53" s="20">
        <v>1950</v>
      </c>
      <c r="R53" s="20" t="s">
        <v>390</v>
      </c>
      <c r="S53" s="17" t="s">
        <v>19</v>
      </c>
      <c r="T53" s="33" t="s">
        <v>442</v>
      </c>
      <c r="V53" s="23" t="s">
        <v>679</v>
      </c>
    </row>
    <row r="54" spans="1:22" s="20" customFormat="1" ht="27.6" x14ac:dyDescent="0.25">
      <c r="A54" s="16">
        <v>43557.999363426003</v>
      </c>
      <c r="B54" s="18" t="s">
        <v>237</v>
      </c>
      <c r="C54" s="17" t="s">
        <v>238</v>
      </c>
      <c r="D54" s="17" t="s">
        <v>239</v>
      </c>
      <c r="E54" s="17" t="s">
        <v>240</v>
      </c>
      <c r="F54" s="17" t="s">
        <v>241</v>
      </c>
      <c r="G54" s="19">
        <v>43451</v>
      </c>
      <c r="H54" s="20" t="s">
        <v>424</v>
      </c>
      <c r="I54" s="20">
        <v>26715</v>
      </c>
      <c r="J54" s="20">
        <v>0</v>
      </c>
      <c r="K54" s="20">
        <v>13147</v>
      </c>
      <c r="L54" s="20">
        <v>13568</v>
      </c>
      <c r="M54" s="20" t="s">
        <v>390</v>
      </c>
      <c r="N54" s="20" t="s">
        <v>390</v>
      </c>
      <c r="O54" s="20" t="s">
        <v>390</v>
      </c>
      <c r="P54" s="20" t="s">
        <v>390</v>
      </c>
      <c r="Q54" s="20" t="s">
        <v>390</v>
      </c>
      <c r="R54" s="19"/>
      <c r="S54" s="17" t="s">
        <v>19</v>
      </c>
      <c r="T54" s="33" t="s">
        <v>435</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V14"/>
  <sheetViews>
    <sheetView topLeftCell="A10" workbookViewId="0">
      <pane xSplit="2" topLeftCell="P1" activePane="topRight" state="frozen"/>
      <selection activeCell="A10" sqref="A10"/>
      <selection pane="topRight" activeCell="X11" sqref="X11"/>
    </sheetView>
  </sheetViews>
  <sheetFormatPr defaultRowHeight="13.8" x14ac:dyDescent="0.25"/>
  <cols>
    <col min="2" max="2" width="8.7265625" style="14"/>
    <col min="19" max="19" width="44.453125" style="14" customWidth="1"/>
  </cols>
  <sheetData>
    <row r="9" spans="1:22" ht="14.4" x14ac:dyDescent="0.3">
      <c r="A9" s="5" t="s">
        <v>0</v>
      </c>
      <c r="B9" s="13" t="s">
        <v>1</v>
      </c>
      <c r="C9" s="5" t="s">
        <v>2</v>
      </c>
      <c r="D9" s="5" t="s">
        <v>3</v>
      </c>
      <c r="E9" s="5" t="s">
        <v>4</v>
      </c>
      <c r="F9" s="5" t="s">
        <v>5</v>
      </c>
      <c r="G9" s="5" t="s">
        <v>242</v>
      </c>
      <c r="H9" s="5" t="s">
        <v>376</v>
      </c>
      <c r="I9" s="5" t="s">
        <v>377</v>
      </c>
      <c r="J9" s="5" t="s">
        <v>378</v>
      </c>
      <c r="K9" s="5" t="s">
        <v>379</v>
      </c>
      <c r="L9" s="5" t="s">
        <v>380</v>
      </c>
      <c r="M9" s="5" t="s">
        <v>381</v>
      </c>
      <c r="N9" t="s">
        <v>382</v>
      </c>
      <c r="O9" t="s">
        <v>383</v>
      </c>
      <c r="P9" t="s">
        <v>384</v>
      </c>
      <c r="Q9" t="s">
        <v>385</v>
      </c>
      <c r="R9" t="s">
        <v>386</v>
      </c>
      <c r="S9" s="13" t="s">
        <v>15</v>
      </c>
      <c r="T9" s="12" t="s">
        <v>430</v>
      </c>
      <c r="U9" s="12" t="s">
        <v>432</v>
      </c>
    </row>
    <row r="10" spans="1:22" s="20" customFormat="1" ht="138" x14ac:dyDescent="0.25">
      <c r="A10" s="16">
        <v>43487.588414352002</v>
      </c>
      <c r="B10" s="18" t="s">
        <v>30</v>
      </c>
      <c r="C10" s="17" t="s">
        <v>31</v>
      </c>
      <c r="D10" s="18" t="s">
        <v>34</v>
      </c>
      <c r="E10" s="17" t="s">
        <v>32</v>
      </c>
      <c r="F10" s="17" t="s">
        <v>33</v>
      </c>
      <c r="G10" s="19">
        <v>43377</v>
      </c>
      <c r="H10" s="20" t="s">
        <v>392</v>
      </c>
      <c r="I10" s="20">
        <v>42417</v>
      </c>
      <c r="J10" s="20">
        <v>0</v>
      </c>
      <c r="K10" s="20">
        <v>0</v>
      </c>
      <c r="L10" s="20">
        <v>42417</v>
      </c>
      <c r="M10" s="20" t="s">
        <v>390</v>
      </c>
      <c r="N10" s="20" t="s">
        <v>390</v>
      </c>
      <c r="O10" s="20" t="s">
        <v>390</v>
      </c>
      <c r="P10" s="20" t="s">
        <v>390</v>
      </c>
      <c r="Q10" s="20" t="s">
        <v>390</v>
      </c>
      <c r="R10" s="19"/>
      <c r="S10" s="18" t="s">
        <v>369</v>
      </c>
      <c r="T10" s="36" t="s">
        <v>569</v>
      </c>
      <c r="U10" s="40">
        <v>3</v>
      </c>
    </row>
    <row r="11" spans="1:22" s="20" customFormat="1" ht="138" x14ac:dyDescent="0.25">
      <c r="A11" s="16">
        <v>43515.886030093003</v>
      </c>
      <c r="B11" s="18" t="s">
        <v>55</v>
      </c>
      <c r="C11" s="17" t="s">
        <v>56</v>
      </c>
      <c r="D11" s="18" t="s">
        <v>57</v>
      </c>
      <c r="E11" s="17" t="s">
        <v>58</v>
      </c>
      <c r="F11" s="17" t="s">
        <v>59</v>
      </c>
      <c r="G11" s="19">
        <v>43472</v>
      </c>
      <c r="H11" s="20" t="s">
        <v>397</v>
      </c>
      <c r="I11" s="20">
        <v>28245</v>
      </c>
      <c r="J11" s="20">
        <v>0</v>
      </c>
      <c r="K11" s="20">
        <v>41050</v>
      </c>
      <c r="L11" s="20">
        <v>0</v>
      </c>
      <c r="M11" s="19"/>
      <c r="N11" s="19"/>
      <c r="O11" s="19"/>
      <c r="P11" s="19"/>
      <c r="Q11" s="19"/>
      <c r="R11" s="19"/>
      <c r="S11" s="18" t="s">
        <v>357</v>
      </c>
      <c r="T11" s="36" t="s">
        <v>575</v>
      </c>
      <c r="U11" s="40">
        <v>5</v>
      </c>
      <c r="V11" s="60"/>
    </row>
    <row r="12" spans="1:22" s="20" customFormat="1" ht="124.2" x14ac:dyDescent="0.25">
      <c r="A12" s="16">
        <v>43556.597581018999</v>
      </c>
      <c r="B12" s="18" t="s">
        <v>167</v>
      </c>
      <c r="C12" s="17" t="s">
        <v>168</v>
      </c>
      <c r="D12" s="18" t="s">
        <v>169</v>
      </c>
      <c r="E12" s="17" t="s">
        <v>170</v>
      </c>
      <c r="F12" s="17" t="s">
        <v>171</v>
      </c>
      <c r="G12" s="19">
        <v>43544</v>
      </c>
      <c r="H12" s="33" t="s">
        <v>570</v>
      </c>
      <c r="I12" s="20">
        <v>28245</v>
      </c>
      <c r="J12" s="20">
        <v>0</v>
      </c>
      <c r="K12" s="20">
        <v>2652</v>
      </c>
      <c r="L12" s="20">
        <v>25593</v>
      </c>
      <c r="M12" s="20" t="s">
        <v>390</v>
      </c>
      <c r="N12" s="20" t="s">
        <v>390</v>
      </c>
      <c r="O12" s="20" t="s">
        <v>390</v>
      </c>
      <c r="P12" s="20" t="s">
        <v>390</v>
      </c>
      <c r="Q12" s="20" t="s">
        <v>390</v>
      </c>
      <c r="R12" s="19"/>
      <c r="S12" s="18" t="s">
        <v>285</v>
      </c>
      <c r="T12" s="36" t="s">
        <v>571</v>
      </c>
      <c r="U12" s="40">
        <v>4.5</v>
      </c>
    </row>
    <row r="13" spans="1:22" s="20" customFormat="1" ht="138" x14ac:dyDescent="0.25">
      <c r="A13" s="16">
        <v>43557.9609375</v>
      </c>
      <c r="B13" s="18" t="s">
        <v>213</v>
      </c>
      <c r="C13" s="17" t="s">
        <v>214</v>
      </c>
      <c r="D13" s="18" t="s">
        <v>215</v>
      </c>
      <c r="E13" s="17" t="s">
        <v>216</v>
      </c>
      <c r="F13" s="17" t="s">
        <v>217</v>
      </c>
      <c r="G13" s="19">
        <v>43544</v>
      </c>
      <c r="H13" s="33" t="s">
        <v>572</v>
      </c>
      <c r="I13" s="20">
        <v>28245</v>
      </c>
      <c r="J13" s="20">
        <v>0</v>
      </c>
      <c r="K13" s="20">
        <v>5489</v>
      </c>
      <c r="L13" s="20">
        <v>22756</v>
      </c>
      <c r="M13" s="20" t="s">
        <v>390</v>
      </c>
      <c r="N13" s="20" t="s">
        <v>390</v>
      </c>
      <c r="O13" s="19"/>
      <c r="P13" s="19"/>
      <c r="Q13" s="19"/>
      <c r="R13" s="19"/>
      <c r="S13" s="18" t="s">
        <v>260</v>
      </c>
      <c r="T13" s="36" t="s">
        <v>573</v>
      </c>
      <c r="U13" s="40">
        <v>4.5</v>
      </c>
    </row>
    <row r="14" spans="1:22" s="20" customFormat="1" ht="151.80000000000001" x14ac:dyDescent="0.25">
      <c r="A14" s="16">
        <v>43557.977222221998</v>
      </c>
      <c r="B14" s="18" t="s">
        <v>218</v>
      </c>
      <c r="C14" s="17"/>
      <c r="D14" s="18" t="s">
        <v>219</v>
      </c>
      <c r="E14" s="17" t="s">
        <v>220</v>
      </c>
      <c r="F14" s="17" t="s">
        <v>221</v>
      </c>
      <c r="G14" s="19">
        <v>43495</v>
      </c>
      <c r="H14" s="20" t="s">
        <v>421</v>
      </c>
      <c r="I14" s="20">
        <v>28245</v>
      </c>
      <c r="J14" s="20">
        <v>0</v>
      </c>
      <c r="K14" s="20">
        <v>21673</v>
      </c>
      <c r="L14" s="20">
        <v>6572</v>
      </c>
      <c r="M14" s="20" t="s">
        <v>390</v>
      </c>
      <c r="N14" s="20" t="s">
        <v>390</v>
      </c>
      <c r="O14" s="20" t="s">
        <v>390</v>
      </c>
      <c r="P14" s="20" t="s">
        <v>390</v>
      </c>
      <c r="Q14" s="20" t="s">
        <v>390</v>
      </c>
      <c r="R14" s="19"/>
      <c r="S14" s="18" t="s">
        <v>258</v>
      </c>
      <c r="T14" s="36" t="s">
        <v>574</v>
      </c>
      <c r="U14" s="40">
        <v>5</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topLeftCell="A34" workbookViewId="0">
      <selection activeCell="U65" sqref="U65"/>
    </sheetView>
  </sheetViews>
  <sheetFormatPr defaultRowHeight="14.4" x14ac:dyDescent="0.3"/>
  <cols>
    <col min="1" max="2" width="3.90625" style="22" customWidth="1"/>
    <col min="3" max="3" width="3.81640625" style="22" customWidth="1"/>
    <col min="4" max="4" width="6.26953125" style="22" customWidth="1"/>
    <col min="5" max="5" width="11.7265625" style="22" customWidth="1"/>
    <col min="6" max="6" width="6.54296875" style="64" customWidth="1"/>
    <col min="7" max="7" width="4.453125" style="22" customWidth="1"/>
    <col min="8" max="8" width="6.08984375" style="22" customWidth="1"/>
    <col min="9" max="9" width="17.36328125" style="22" bestFit="1" customWidth="1"/>
    <col min="10" max="10" width="6.36328125" style="64" customWidth="1"/>
    <col min="11" max="11" width="5.1796875" style="22" customWidth="1"/>
    <col min="12" max="12" width="3.1796875" style="39" customWidth="1"/>
    <col min="13" max="13" width="8.7265625" style="22"/>
    <col min="14" max="14" width="10" style="22" customWidth="1"/>
    <col min="15" max="15" width="3.90625" style="22" customWidth="1"/>
    <col min="16" max="16" width="10.81640625" style="22" customWidth="1"/>
    <col min="17" max="17" width="6.90625" style="22" customWidth="1"/>
    <col min="18" max="16384" width="8.7265625" style="22"/>
  </cols>
  <sheetData>
    <row r="1" spans="2:17" ht="15" thickBot="1" x14ac:dyDescent="0.35"/>
    <row r="2" spans="2:17" ht="18" x14ac:dyDescent="0.35">
      <c r="B2" s="93"/>
      <c r="C2" s="94" t="s">
        <v>662</v>
      </c>
      <c r="D2" s="95"/>
      <c r="E2" s="95"/>
      <c r="F2" s="96"/>
      <c r="G2" s="95"/>
      <c r="H2" s="95"/>
      <c r="I2" s="95"/>
      <c r="J2" s="96"/>
      <c r="K2" s="95"/>
      <c r="L2" s="97"/>
      <c r="M2" s="95"/>
      <c r="N2" s="95"/>
      <c r="O2" s="95"/>
      <c r="P2" s="95"/>
      <c r="Q2" s="98"/>
    </row>
    <row r="3" spans="2:17" x14ac:dyDescent="0.3">
      <c r="B3" s="99"/>
      <c r="C3" s="70"/>
      <c r="D3" s="70"/>
      <c r="E3" s="70"/>
      <c r="F3" s="83"/>
      <c r="G3" s="70"/>
      <c r="H3" s="70"/>
      <c r="I3" s="70"/>
      <c r="J3" s="83"/>
      <c r="K3" s="70"/>
      <c r="L3" s="73"/>
      <c r="M3" s="70"/>
      <c r="N3" s="70"/>
      <c r="O3" s="70"/>
      <c r="P3" s="70"/>
      <c r="Q3" s="100"/>
    </row>
    <row r="4" spans="2:17" x14ac:dyDescent="0.3">
      <c r="B4" s="99"/>
      <c r="C4" s="65" t="s">
        <v>674</v>
      </c>
      <c r="D4" s="66"/>
      <c r="E4" s="67"/>
      <c r="F4" s="83"/>
      <c r="G4" s="65" t="s">
        <v>656</v>
      </c>
      <c r="H4" s="66"/>
      <c r="I4" s="67"/>
      <c r="J4" s="83"/>
      <c r="K4" s="65" t="s">
        <v>661</v>
      </c>
      <c r="L4" s="68"/>
      <c r="M4" s="66"/>
      <c r="N4" s="66"/>
      <c r="O4" s="66"/>
      <c r="P4" s="67"/>
      <c r="Q4" s="100"/>
    </row>
    <row r="5" spans="2:17" x14ac:dyDescent="0.3">
      <c r="B5" s="99"/>
      <c r="C5" s="69"/>
      <c r="D5" s="70"/>
      <c r="E5" s="71"/>
      <c r="F5" s="83"/>
      <c r="G5" s="69" t="s">
        <v>651</v>
      </c>
      <c r="H5" s="72">
        <v>1</v>
      </c>
      <c r="I5" s="71" t="s">
        <v>87</v>
      </c>
      <c r="J5" s="83"/>
      <c r="K5" s="69" t="s">
        <v>651</v>
      </c>
      <c r="L5" s="73">
        <v>1</v>
      </c>
      <c r="M5" s="70" t="s">
        <v>87</v>
      </c>
      <c r="N5" s="70"/>
      <c r="O5" s="70"/>
      <c r="P5" s="71"/>
      <c r="Q5" s="100"/>
    </row>
    <row r="6" spans="2:17" x14ac:dyDescent="0.3">
      <c r="B6" s="99"/>
      <c r="C6" s="82" t="s">
        <v>651</v>
      </c>
      <c r="D6" s="83" t="s">
        <v>232</v>
      </c>
      <c r="E6" s="84"/>
      <c r="F6" s="83"/>
      <c r="G6" s="82" t="s">
        <v>651</v>
      </c>
      <c r="H6" s="85">
        <v>2</v>
      </c>
      <c r="I6" s="84" t="s">
        <v>658</v>
      </c>
      <c r="J6" s="83"/>
      <c r="K6" s="82" t="s">
        <v>651</v>
      </c>
      <c r="L6" s="86">
        <v>2</v>
      </c>
      <c r="M6" s="83" t="s">
        <v>232</v>
      </c>
      <c r="N6" s="83"/>
      <c r="O6" s="83"/>
      <c r="P6" s="84"/>
      <c r="Q6" s="100"/>
    </row>
    <row r="7" spans="2:17" x14ac:dyDescent="0.3">
      <c r="B7" s="99"/>
      <c r="C7" s="82" t="s">
        <v>651</v>
      </c>
      <c r="D7" s="83" t="s">
        <v>657</v>
      </c>
      <c r="E7" s="84"/>
      <c r="F7" s="83"/>
      <c r="G7" s="82" t="s">
        <v>651</v>
      </c>
      <c r="H7" s="85">
        <v>3</v>
      </c>
      <c r="I7" s="84" t="s">
        <v>659</v>
      </c>
      <c r="J7" s="83"/>
      <c r="K7" s="82" t="s">
        <v>651</v>
      </c>
      <c r="L7" s="114">
        <v>3</v>
      </c>
      <c r="M7" s="83" t="s">
        <v>663</v>
      </c>
      <c r="N7" s="83"/>
      <c r="O7" s="86" t="s">
        <v>651</v>
      </c>
      <c r="P7" s="84" t="s">
        <v>659</v>
      </c>
      <c r="Q7" s="100"/>
    </row>
    <row r="8" spans="2:17" x14ac:dyDescent="0.3">
      <c r="B8" s="99"/>
      <c r="C8" s="82" t="s">
        <v>651</v>
      </c>
      <c r="D8" s="83" t="s">
        <v>654</v>
      </c>
      <c r="E8" s="84"/>
      <c r="F8" s="83"/>
      <c r="G8" s="82" t="s">
        <v>651</v>
      </c>
      <c r="H8" s="85"/>
      <c r="I8" s="87" t="s">
        <v>660</v>
      </c>
      <c r="J8" s="101"/>
      <c r="K8" s="82" t="s">
        <v>651</v>
      </c>
      <c r="L8" s="114">
        <v>3</v>
      </c>
      <c r="M8" s="83" t="s">
        <v>153</v>
      </c>
      <c r="N8" s="83"/>
      <c r="O8" s="83"/>
      <c r="P8" s="84"/>
      <c r="Q8" s="100"/>
    </row>
    <row r="9" spans="2:17" x14ac:dyDescent="0.3">
      <c r="B9" s="102"/>
      <c r="C9" s="86" t="s">
        <v>651</v>
      </c>
      <c r="D9" s="83" t="s">
        <v>652</v>
      </c>
      <c r="E9" s="84"/>
      <c r="F9" s="75"/>
      <c r="G9" s="86" t="s">
        <v>651</v>
      </c>
      <c r="H9" s="86">
        <v>5</v>
      </c>
      <c r="I9" s="84" t="s">
        <v>652</v>
      </c>
      <c r="J9" s="83"/>
      <c r="K9" s="82" t="s">
        <v>651</v>
      </c>
      <c r="L9" s="86">
        <v>4</v>
      </c>
      <c r="M9" s="83" t="s">
        <v>664</v>
      </c>
      <c r="N9" s="83"/>
      <c r="O9" s="83"/>
      <c r="P9" s="84"/>
      <c r="Q9" s="100"/>
    </row>
    <row r="10" spans="2:17" x14ac:dyDescent="0.3">
      <c r="B10" s="99"/>
      <c r="C10" s="82" t="s">
        <v>651</v>
      </c>
      <c r="D10" s="83" t="s">
        <v>115</v>
      </c>
      <c r="E10" s="84"/>
      <c r="F10" s="83"/>
      <c r="G10" s="82" t="s">
        <v>651</v>
      </c>
      <c r="H10" s="83"/>
      <c r="I10" s="84" t="s">
        <v>153</v>
      </c>
      <c r="J10" s="83"/>
      <c r="K10" s="82" t="s">
        <v>651</v>
      </c>
      <c r="L10" s="114">
        <v>5</v>
      </c>
      <c r="M10" s="83" t="s">
        <v>665</v>
      </c>
      <c r="N10" s="83"/>
      <c r="O10" s="83"/>
      <c r="P10" s="84"/>
      <c r="Q10" s="100"/>
    </row>
    <row r="11" spans="2:17" x14ac:dyDescent="0.3">
      <c r="B11" s="99"/>
      <c r="C11" s="88"/>
      <c r="D11" s="83"/>
      <c r="E11" s="83"/>
      <c r="F11" s="75"/>
      <c r="G11" s="88"/>
      <c r="H11" s="83"/>
      <c r="I11" s="84"/>
      <c r="J11" s="83"/>
      <c r="K11" s="82" t="s">
        <v>651</v>
      </c>
      <c r="L11" s="114">
        <v>5</v>
      </c>
      <c r="M11" s="83" t="s">
        <v>675</v>
      </c>
      <c r="N11" s="83"/>
      <c r="O11" s="83"/>
      <c r="P11" s="84"/>
      <c r="Q11" s="100"/>
    </row>
    <row r="12" spans="2:17" x14ac:dyDescent="0.3">
      <c r="B12" s="99"/>
      <c r="C12" s="88"/>
      <c r="D12" s="83"/>
      <c r="E12" s="84"/>
      <c r="F12" s="83"/>
      <c r="G12" s="82" t="s">
        <v>651</v>
      </c>
      <c r="H12" s="83"/>
      <c r="I12" s="84" t="s">
        <v>668</v>
      </c>
      <c r="J12" s="83"/>
      <c r="K12" s="82" t="s">
        <v>651</v>
      </c>
      <c r="L12" s="86"/>
      <c r="M12" s="83" t="s">
        <v>668</v>
      </c>
      <c r="N12" s="83"/>
      <c r="O12" s="83"/>
      <c r="P12" s="84"/>
      <c r="Q12" s="100"/>
    </row>
    <row r="13" spans="2:17" x14ac:dyDescent="0.3">
      <c r="B13" s="99"/>
      <c r="C13" s="88"/>
      <c r="D13" s="83"/>
      <c r="E13" s="84"/>
      <c r="F13" s="83"/>
      <c r="G13" s="82" t="s">
        <v>651</v>
      </c>
      <c r="H13" s="83"/>
      <c r="I13" s="84" t="s">
        <v>670</v>
      </c>
      <c r="J13" s="83"/>
      <c r="K13" s="82" t="s">
        <v>651</v>
      </c>
      <c r="L13" s="86"/>
      <c r="M13" s="83" t="s">
        <v>669</v>
      </c>
      <c r="N13" s="83"/>
      <c r="O13" s="83"/>
      <c r="P13" s="84"/>
      <c r="Q13" s="100"/>
    </row>
    <row r="14" spans="2:17" x14ac:dyDescent="0.3">
      <c r="B14" s="99"/>
      <c r="C14" s="88"/>
      <c r="D14" s="83"/>
      <c r="E14" s="84"/>
      <c r="F14" s="83"/>
      <c r="G14" s="82" t="s">
        <v>651</v>
      </c>
      <c r="H14" s="83"/>
      <c r="I14" s="84" t="s">
        <v>65</v>
      </c>
      <c r="J14" s="83"/>
      <c r="K14" s="82" t="s">
        <v>651</v>
      </c>
      <c r="L14" s="86"/>
      <c r="M14" s="83" t="s">
        <v>65</v>
      </c>
      <c r="N14" s="83"/>
      <c r="O14" s="83"/>
      <c r="P14" s="84"/>
      <c r="Q14" s="100"/>
    </row>
    <row r="15" spans="2:17" x14ac:dyDescent="0.3">
      <c r="B15" s="99"/>
      <c r="C15" s="88"/>
      <c r="D15" s="83"/>
      <c r="E15" s="84"/>
      <c r="F15" s="83"/>
      <c r="G15" s="82" t="s">
        <v>651</v>
      </c>
      <c r="H15" s="83"/>
      <c r="I15" s="84" t="s">
        <v>176</v>
      </c>
      <c r="J15" s="83"/>
      <c r="K15" s="82" t="s">
        <v>651</v>
      </c>
      <c r="L15" s="86"/>
      <c r="M15" s="83" t="s">
        <v>176</v>
      </c>
      <c r="N15" s="83"/>
      <c r="O15" s="83"/>
      <c r="P15" s="84"/>
      <c r="Q15" s="100"/>
    </row>
    <row r="16" spans="2:17" x14ac:dyDescent="0.3">
      <c r="B16" s="99"/>
      <c r="C16" s="82" t="s">
        <v>651</v>
      </c>
      <c r="D16" s="83" t="s">
        <v>655</v>
      </c>
      <c r="E16" s="84"/>
      <c r="F16" s="83"/>
      <c r="G16" s="88"/>
      <c r="H16" s="83"/>
      <c r="I16" s="84"/>
      <c r="J16" s="83"/>
      <c r="K16" s="82" t="s">
        <v>651</v>
      </c>
      <c r="L16" s="86"/>
      <c r="M16" s="83" t="s">
        <v>655</v>
      </c>
      <c r="N16" s="83"/>
      <c r="O16" s="83"/>
      <c r="P16" s="84"/>
      <c r="Q16" s="100"/>
    </row>
    <row r="17" spans="2:17" x14ac:dyDescent="0.3">
      <c r="B17" s="99"/>
      <c r="C17" s="88"/>
      <c r="D17" s="83"/>
      <c r="E17" s="84"/>
      <c r="F17" s="83"/>
      <c r="G17" s="88"/>
      <c r="H17" s="83"/>
      <c r="I17" s="84"/>
      <c r="J17" s="75"/>
      <c r="K17" s="86" t="s">
        <v>651</v>
      </c>
      <c r="L17" s="83"/>
      <c r="M17" s="83" t="s">
        <v>652</v>
      </c>
      <c r="N17" s="83"/>
      <c r="O17" s="83"/>
      <c r="P17" s="84"/>
      <c r="Q17" s="100"/>
    </row>
    <row r="18" spans="2:17" x14ac:dyDescent="0.3">
      <c r="B18" s="102"/>
      <c r="C18" s="86" t="s">
        <v>651</v>
      </c>
      <c r="D18" s="83" t="s">
        <v>653</v>
      </c>
      <c r="E18" s="84"/>
      <c r="F18" s="83"/>
      <c r="G18" s="88"/>
      <c r="H18" s="83"/>
      <c r="I18" s="84"/>
      <c r="J18" s="83"/>
      <c r="K18" s="82" t="s">
        <v>651</v>
      </c>
      <c r="L18" s="83"/>
      <c r="M18" s="83" t="s">
        <v>653</v>
      </c>
      <c r="N18" s="83"/>
      <c r="O18" s="83"/>
      <c r="P18" s="84"/>
      <c r="Q18" s="100"/>
    </row>
    <row r="19" spans="2:17" x14ac:dyDescent="0.3">
      <c r="B19" s="99"/>
      <c r="C19" s="88"/>
      <c r="D19" s="83"/>
      <c r="E19" s="84"/>
      <c r="F19" s="83"/>
      <c r="G19" s="88"/>
      <c r="H19" s="83"/>
      <c r="I19" s="84"/>
      <c r="J19" s="83"/>
      <c r="K19" s="82" t="s">
        <v>651</v>
      </c>
      <c r="L19" s="86"/>
      <c r="M19" s="83" t="s">
        <v>666</v>
      </c>
      <c r="N19" s="83"/>
      <c r="O19" s="83"/>
      <c r="P19" s="84"/>
      <c r="Q19" s="100"/>
    </row>
    <row r="20" spans="2:17" x14ac:dyDescent="0.3">
      <c r="B20" s="99"/>
      <c r="C20" s="77"/>
      <c r="D20" s="78"/>
      <c r="E20" s="79"/>
      <c r="F20" s="83"/>
      <c r="G20" s="77"/>
      <c r="H20" s="78"/>
      <c r="I20" s="79"/>
      <c r="J20" s="83"/>
      <c r="K20" s="80" t="s">
        <v>651</v>
      </c>
      <c r="L20" s="81"/>
      <c r="M20" s="78" t="s">
        <v>667</v>
      </c>
      <c r="N20" s="78"/>
      <c r="O20" s="78"/>
      <c r="P20" s="79"/>
      <c r="Q20" s="100"/>
    </row>
    <row r="21" spans="2:17" x14ac:dyDescent="0.3">
      <c r="B21" s="99"/>
      <c r="C21" s="70"/>
      <c r="D21" s="70"/>
      <c r="E21" s="70"/>
      <c r="F21" s="83"/>
      <c r="G21" s="70"/>
      <c r="H21" s="70"/>
      <c r="I21" s="70"/>
      <c r="J21" s="83"/>
      <c r="K21" s="70"/>
      <c r="L21" s="73"/>
      <c r="M21" s="70"/>
      <c r="N21" s="70"/>
      <c r="O21" s="70"/>
      <c r="P21" s="70"/>
      <c r="Q21" s="100"/>
    </row>
    <row r="22" spans="2:17" x14ac:dyDescent="0.3">
      <c r="B22" s="99"/>
      <c r="C22" s="70"/>
      <c r="D22" s="76" t="s">
        <v>671</v>
      </c>
      <c r="E22" s="70" t="s">
        <v>232</v>
      </c>
      <c r="F22" s="83"/>
      <c r="G22" s="70"/>
      <c r="H22" s="103" t="s">
        <v>672</v>
      </c>
      <c r="I22" s="70" t="s">
        <v>663</v>
      </c>
      <c r="J22" s="70"/>
      <c r="K22" s="103" t="s">
        <v>673</v>
      </c>
      <c r="L22" s="104" t="s">
        <v>664</v>
      </c>
      <c r="M22" s="70"/>
      <c r="N22" s="70"/>
      <c r="O22" s="70"/>
      <c r="P22" s="70"/>
      <c r="Q22" s="100"/>
    </row>
    <row r="23" spans="2:17" x14ac:dyDescent="0.3">
      <c r="B23" s="99"/>
      <c r="C23" s="70"/>
      <c r="D23" s="70"/>
      <c r="E23" s="70" t="s">
        <v>652</v>
      </c>
      <c r="F23" s="83"/>
      <c r="G23" s="70"/>
      <c r="H23" s="83"/>
      <c r="I23" s="70" t="s">
        <v>153</v>
      </c>
      <c r="J23" s="70"/>
      <c r="K23" s="70"/>
      <c r="L23" s="104" t="s">
        <v>666</v>
      </c>
      <c r="M23" s="70"/>
      <c r="N23" s="70"/>
      <c r="O23" s="70"/>
      <c r="P23" s="70"/>
      <c r="Q23" s="100"/>
    </row>
    <row r="24" spans="2:17" x14ac:dyDescent="0.3">
      <c r="B24" s="99"/>
      <c r="C24" s="70"/>
      <c r="D24" s="70"/>
      <c r="E24" s="70"/>
      <c r="F24" s="83"/>
      <c r="G24" s="70"/>
      <c r="H24" s="83"/>
      <c r="I24" s="70" t="s">
        <v>659</v>
      </c>
      <c r="J24" s="70"/>
      <c r="K24" s="70"/>
      <c r="L24" s="104" t="s">
        <v>667</v>
      </c>
      <c r="M24" s="70"/>
      <c r="N24" s="70"/>
      <c r="O24" s="70"/>
      <c r="P24" s="70"/>
      <c r="Q24" s="100"/>
    </row>
    <row r="25" spans="2:17" x14ac:dyDescent="0.3">
      <c r="B25" s="99"/>
      <c r="C25" s="70"/>
      <c r="D25" s="70"/>
      <c r="E25" s="70"/>
      <c r="F25" s="83"/>
      <c r="G25" s="70"/>
      <c r="H25" s="83"/>
      <c r="I25" s="70" t="s">
        <v>665</v>
      </c>
      <c r="J25" s="70"/>
      <c r="K25" s="70"/>
      <c r="L25" s="104" t="s">
        <v>654</v>
      </c>
      <c r="M25" s="70"/>
      <c r="N25" s="70"/>
      <c r="O25" s="70"/>
      <c r="P25" s="70"/>
      <c r="Q25" s="100"/>
    </row>
    <row r="26" spans="2:17" x14ac:dyDescent="0.3">
      <c r="B26" s="99"/>
      <c r="C26" s="70"/>
      <c r="D26" s="70"/>
      <c r="E26" s="70"/>
      <c r="F26" s="83"/>
      <c r="G26" s="70"/>
      <c r="H26" s="83"/>
      <c r="I26" s="70" t="s">
        <v>176</v>
      </c>
      <c r="J26" s="70"/>
      <c r="K26" s="70"/>
      <c r="L26" s="104" t="s">
        <v>675</v>
      </c>
      <c r="M26" s="70"/>
      <c r="N26" s="70"/>
      <c r="O26" s="70"/>
      <c r="P26" s="70"/>
      <c r="Q26" s="100"/>
    </row>
    <row r="27" spans="2:17" x14ac:dyDescent="0.3">
      <c r="B27" s="99"/>
      <c r="C27" s="70"/>
      <c r="D27" s="70"/>
      <c r="E27" s="70"/>
      <c r="F27" s="83"/>
      <c r="G27" s="70"/>
      <c r="H27" s="83"/>
      <c r="I27" s="70" t="s">
        <v>668</v>
      </c>
      <c r="J27" s="70"/>
      <c r="K27" s="70"/>
      <c r="L27" s="104"/>
      <c r="M27" s="70"/>
      <c r="N27" s="70"/>
      <c r="O27" s="70"/>
      <c r="P27" s="70"/>
      <c r="Q27" s="100"/>
    </row>
    <row r="28" spans="2:17" x14ac:dyDescent="0.3">
      <c r="B28" s="99"/>
      <c r="C28" s="70"/>
      <c r="D28" s="70"/>
      <c r="E28" s="70"/>
      <c r="F28" s="83"/>
      <c r="G28" s="70"/>
      <c r="H28" s="83"/>
      <c r="I28" s="70" t="s">
        <v>653</v>
      </c>
      <c r="J28" s="70"/>
      <c r="K28" s="70"/>
      <c r="L28" s="104"/>
      <c r="M28" s="70"/>
      <c r="N28" s="70"/>
      <c r="O28" s="70"/>
      <c r="P28" s="70"/>
      <c r="Q28" s="100"/>
    </row>
    <row r="29" spans="2:17" x14ac:dyDescent="0.3">
      <c r="B29" s="99"/>
      <c r="C29" s="70"/>
      <c r="D29" s="70"/>
      <c r="E29" s="70"/>
      <c r="F29" s="83"/>
      <c r="G29" s="70"/>
      <c r="H29" s="83"/>
      <c r="I29" s="70" t="s">
        <v>655</v>
      </c>
      <c r="J29" s="70"/>
      <c r="K29" s="70"/>
      <c r="L29" s="104"/>
      <c r="M29" s="70"/>
      <c r="N29" s="70"/>
      <c r="O29" s="70"/>
      <c r="P29" s="70"/>
      <c r="Q29" s="100"/>
    </row>
    <row r="30" spans="2:17" x14ac:dyDescent="0.3">
      <c r="B30" s="99"/>
      <c r="C30" s="70"/>
      <c r="D30" s="70"/>
      <c r="E30" s="70"/>
      <c r="F30" s="83"/>
      <c r="G30" s="70"/>
      <c r="H30" s="83"/>
      <c r="I30" s="70" t="s">
        <v>87</v>
      </c>
      <c r="J30" s="70"/>
      <c r="K30" s="70"/>
      <c r="L30" s="104"/>
      <c r="M30" s="70"/>
      <c r="N30" s="70"/>
      <c r="O30" s="70"/>
      <c r="P30" s="70"/>
      <c r="Q30" s="100"/>
    </row>
    <row r="31" spans="2:17" x14ac:dyDescent="0.3">
      <c r="B31" s="99"/>
      <c r="C31" s="70"/>
      <c r="D31" s="70"/>
      <c r="E31" s="70"/>
      <c r="F31" s="83"/>
      <c r="G31" s="70"/>
      <c r="H31" s="70"/>
      <c r="I31" s="70" t="s">
        <v>669</v>
      </c>
      <c r="J31" s="83"/>
      <c r="K31" s="70"/>
      <c r="L31" s="104"/>
      <c r="M31" s="70"/>
      <c r="N31" s="70"/>
      <c r="O31" s="70"/>
      <c r="P31" s="70"/>
      <c r="Q31" s="100"/>
    </row>
    <row r="32" spans="2:17" ht="15" thickBot="1" x14ac:dyDescent="0.35">
      <c r="B32" s="105"/>
      <c r="C32" s="106"/>
      <c r="D32" s="106"/>
      <c r="E32" s="106"/>
      <c r="F32" s="107"/>
      <c r="G32" s="106"/>
      <c r="H32" s="106"/>
      <c r="I32" s="106"/>
      <c r="J32" s="107"/>
      <c r="K32" s="106"/>
      <c r="L32" s="108"/>
      <c r="M32" s="106"/>
      <c r="N32" s="106"/>
      <c r="O32" s="106"/>
      <c r="P32" s="106"/>
      <c r="Q32" s="109"/>
    </row>
    <row r="33" spans="2:17" ht="15" thickBot="1" x14ac:dyDescent="0.35"/>
    <row r="34" spans="2:17" ht="18" x14ac:dyDescent="0.35">
      <c r="B34" s="115" t="s">
        <v>683</v>
      </c>
      <c r="C34" s="95"/>
      <c r="D34" s="95"/>
      <c r="E34" s="95"/>
      <c r="F34" s="96"/>
      <c r="G34" s="95"/>
      <c r="H34" s="95"/>
      <c r="I34" s="95"/>
      <c r="J34" s="96"/>
      <c r="K34" s="95"/>
      <c r="L34" s="97"/>
      <c r="M34" s="95"/>
      <c r="N34" s="95"/>
      <c r="O34" s="95"/>
      <c r="P34" s="95"/>
      <c r="Q34" s="98"/>
    </row>
    <row r="35" spans="2:17" x14ac:dyDescent="0.3">
      <c r="B35" s="99"/>
      <c r="C35" s="70"/>
      <c r="D35" s="70"/>
      <c r="E35" s="70"/>
      <c r="F35" s="83"/>
      <c r="G35" s="70"/>
      <c r="H35" s="70"/>
      <c r="I35" s="70"/>
      <c r="J35" s="83"/>
      <c r="K35" s="70"/>
      <c r="L35" s="73"/>
      <c r="M35" s="70"/>
      <c r="N35" s="70"/>
      <c r="O35" s="70"/>
      <c r="P35" s="70"/>
      <c r="Q35" s="100"/>
    </row>
    <row r="36" spans="2:17" x14ac:dyDescent="0.3">
      <c r="B36" s="116" t="s">
        <v>684</v>
      </c>
      <c r="C36" s="66"/>
      <c r="D36" s="66"/>
      <c r="E36" s="66"/>
      <c r="F36" s="66" t="s">
        <v>735</v>
      </c>
      <c r="G36" s="66"/>
      <c r="H36" s="66"/>
      <c r="I36" s="66"/>
      <c r="J36" s="110"/>
      <c r="K36" s="67"/>
      <c r="L36" s="73"/>
      <c r="M36" s="117" t="s">
        <v>705</v>
      </c>
      <c r="N36" s="118"/>
      <c r="O36" s="118"/>
      <c r="P36" s="118"/>
      <c r="Q36" s="119"/>
    </row>
    <row r="37" spans="2:17" x14ac:dyDescent="0.3">
      <c r="B37" s="120"/>
      <c r="C37" s="70"/>
      <c r="D37" s="140" t="s">
        <v>731</v>
      </c>
      <c r="E37" s="140"/>
      <c r="F37" s="140"/>
      <c r="G37" s="140"/>
      <c r="H37" s="140"/>
      <c r="I37" s="154" t="s">
        <v>729</v>
      </c>
      <c r="J37" s="83" t="s">
        <v>759</v>
      </c>
      <c r="K37" s="71"/>
      <c r="L37" s="73"/>
      <c r="M37" s="159" t="s">
        <v>742</v>
      </c>
      <c r="N37" s="159"/>
      <c r="O37" s="159"/>
      <c r="P37" s="159"/>
      <c r="Q37" s="119"/>
    </row>
    <row r="38" spans="2:17" x14ac:dyDescent="0.3">
      <c r="B38" s="99"/>
      <c r="C38" s="70"/>
      <c r="D38" s="140" t="s">
        <v>689</v>
      </c>
      <c r="E38" s="155"/>
      <c r="F38" s="156">
        <v>5</v>
      </c>
      <c r="G38" s="140" t="s">
        <v>687</v>
      </c>
      <c r="H38" s="173" t="s">
        <v>728</v>
      </c>
      <c r="I38" s="173"/>
      <c r="J38" s="83" t="s">
        <v>759</v>
      </c>
      <c r="K38" s="71"/>
      <c r="L38" s="73"/>
      <c r="M38" s="118"/>
      <c r="N38" s="121" t="s">
        <v>699</v>
      </c>
      <c r="O38" s="121" t="s">
        <v>700</v>
      </c>
      <c r="P38" s="118"/>
      <c r="Q38" s="119"/>
    </row>
    <row r="39" spans="2:17" x14ac:dyDescent="0.3">
      <c r="B39" s="99"/>
      <c r="C39" s="70"/>
      <c r="D39" s="140" t="s">
        <v>686</v>
      </c>
      <c r="E39" s="140"/>
      <c r="F39" s="156">
        <v>4</v>
      </c>
      <c r="G39" s="140" t="s">
        <v>687</v>
      </c>
      <c r="H39" s="140"/>
      <c r="I39" s="154" t="s">
        <v>729</v>
      </c>
      <c r="J39" s="83" t="s">
        <v>759</v>
      </c>
      <c r="K39" s="71"/>
      <c r="L39" s="73"/>
      <c r="M39" s="118"/>
      <c r="N39" s="118" t="s">
        <v>701</v>
      </c>
      <c r="O39" s="122">
        <v>2.5</v>
      </c>
      <c r="P39" s="122" t="s">
        <v>741</v>
      </c>
      <c r="Q39" s="119"/>
    </row>
    <row r="40" spans="2:17" x14ac:dyDescent="0.3">
      <c r="B40" s="99"/>
      <c r="C40" s="70"/>
      <c r="D40" s="182" t="s">
        <v>685</v>
      </c>
      <c r="E40" s="183"/>
      <c r="F40" s="156">
        <v>4</v>
      </c>
      <c r="G40" s="140" t="s">
        <v>688</v>
      </c>
      <c r="H40" s="140"/>
      <c r="I40" s="154" t="s">
        <v>729</v>
      </c>
      <c r="J40" s="83" t="s">
        <v>759</v>
      </c>
      <c r="K40" s="71"/>
      <c r="L40" s="73"/>
      <c r="M40" s="118"/>
      <c r="N40" s="118" t="s">
        <v>702</v>
      </c>
      <c r="O40" s="122">
        <v>3</v>
      </c>
      <c r="P40" s="122" t="s">
        <v>725</v>
      </c>
      <c r="Q40" s="119"/>
    </row>
    <row r="41" spans="2:17" x14ac:dyDescent="0.3">
      <c r="B41" s="123"/>
      <c r="C41" s="78"/>
      <c r="D41" s="182" t="s">
        <v>730</v>
      </c>
      <c r="E41" s="183"/>
      <c r="F41" s="157"/>
      <c r="G41" s="158"/>
      <c r="H41" s="173" t="s">
        <v>728</v>
      </c>
      <c r="I41" s="173"/>
      <c r="J41" s="186" t="s">
        <v>759</v>
      </c>
      <c r="K41" s="79"/>
      <c r="L41" s="73"/>
      <c r="M41" s="124"/>
      <c r="N41" s="118" t="s">
        <v>703</v>
      </c>
      <c r="O41" s="122">
        <v>4</v>
      </c>
      <c r="P41" s="122" t="s">
        <v>725</v>
      </c>
      <c r="Q41" s="119"/>
    </row>
    <row r="42" spans="2:17" x14ac:dyDescent="0.3">
      <c r="B42" s="125" t="s">
        <v>690</v>
      </c>
      <c r="C42" s="118"/>
      <c r="D42" s="118"/>
      <c r="E42" s="118"/>
      <c r="F42" s="118" t="s">
        <v>692</v>
      </c>
      <c r="G42" s="118"/>
      <c r="H42" s="118"/>
      <c r="I42" s="118"/>
      <c r="J42" s="118" t="s">
        <v>759</v>
      </c>
      <c r="K42" s="118"/>
      <c r="L42" s="73"/>
      <c r="M42" s="118"/>
      <c r="N42" s="118" t="s">
        <v>167</v>
      </c>
      <c r="O42" s="122">
        <v>4</v>
      </c>
      <c r="P42" s="122" t="s">
        <v>725</v>
      </c>
      <c r="Q42" s="119"/>
    </row>
    <row r="43" spans="2:17" x14ac:dyDescent="0.3">
      <c r="B43" s="126"/>
      <c r="C43" s="118"/>
      <c r="D43" s="118" t="s">
        <v>105</v>
      </c>
      <c r="E43" s="118"/>
      <c r="F43" s="122">
        <v>5</v>
      </c>
      <c r="G43" s="118"/>
      <c r="H43" s="118"/>
      <c r="I43" s="118"/>
      <c r="J43" s="118"/>
      <c r="K43" s="118"/>
      <c r="L43" s="73"/>
      <c r="M43" s="127"/>
      <c r="N43" s="118" t="s">
        <v>704</v>
      </c>
      <c r="O43" s="122">
        <v>4</v>
      </c>
      <c r="P43" s="122" t="s">
        <v>725</v>
      </c>
      <c r="Q43" s="119"/>
    </row>
    <row r="44" spans="2:17" x14ac:dyDescent="0.3">
      <c r="B44" s="126"/>
      <c r="C44" s="118"/>
      <c r="D44" s="148"/>
      <c r="E44" s="148"/>
      <c r="F44" s="149"/>
      <c r="G44" s="118"/>
      <c r="H44" s="118"/>
      <c r="I44" s="118"/>
      <c r="J44" s="118"/>
      <c r="K44" s="118"/>
      <c r="L44" s="73"/>
      <c r="M44" s="118"/>
      <c r="N44" s="118"/>
      <c r="O44" s="118"/>
      <c r="P44" s="118"/>
      <c r="Q44" s="119"/>
    </row>
    <row r="45" spans="2:17" x14ac:dyDescent="0.3">
      <c r="B45" s="116" t="s">
        <v>691</v>
      </c>
      <c r="C45" s="66"/>
      <c r="D45" s="66"/>
      <c r="E45" s="66"/>
      <c r="F45" s="110" t="s">
        <v>736</v>
      </c>
      <c r="G45" s="66"/>
      <c r="H45" s="66"/>
      <c r="I45" s="66"/>
      <c r="J45" s="110"/>
      <c r="K45" s="67"/>
      <c r="L45" s="73"/>
      <c r="M45" s="65" t="s">
        <v>706</v>
      </c>
      <c r="N45" s="66"/>
      <c r="O45" s="66"/>
      <c r="P45" s="66"/>
      <c r="Q45" s="128"/>
    </row>
    <row r="46" spans="2:17" x14ac:dyDescent="0.3">
      <c r="B46" s="99"/>
      <c r="C46" s="70"/>
      <c r="D46" s="113" t="s">
        <v>699</v>
      </c>
      <c r="E46" s="70"/>
      <c r="F46" s="83" t="s">
        <v>694</v>
      </c>
      <c r="G46" s="70"/>
      <c r="H46" s="70"/>
      <c r="I46" s="70"/>
      <c r="J46" s="83"/>
      <c r="K46" s="71"/>
      <c r="L46" s="73"/>
      <c r="M46" s="74"/>
      <c r="N46" s="113" t="s">
        <v>699</v>
      </c>
      <c r="O46" s="113" t="s">
        <v>700</v>
      </c>
      <c r="P46" s="70"/>
      <c r="Q46" s="100"/>
    </row>
    <row r="47" spans="2:17" x14ac:dyDescent="0.3">
      <c r="B47" s="99"/>
      <c r="C47" s="70"/>
      <c r="D47" s="70" t="s">
        <v>696</v>
      </c>
      <c r="E47" s="70"/>
      <c r="F47" s="174">
        <v>26715</v>
      </c>
      <c r="G47" s="174"/>
      <c r="H47" s="70"/>
      <c r="I47" s="70"/>
      <c r="J47" s="83"/>
      <c r="K47" s="71"/>
      <c r="L47" s="73"/>
      <c r="M47" s="74"/>
      <c r="N47" s="160" t="s">
        <v>707</v>
      </c>
      <c r="O47" s="161">
        <v>5</v>
      </c>
      <c r="P47" s="70"/>
      <c r="Q47" s="100"/>
    </row>
    <row r="48" spans="2:17" x14ac:dyDescent="0.3">
      <c r="B48" s="99"/>
      <c r="C48" s="70"/>
      <c r="D48" s="70" t="s">
        <v>697</v>
      </c>
      <c r="E48" s="70"/>
      <c r="F48" s="174">
        <v>26715</v>
      </c>
      <c r="G48" s="174"/>
      <c r="K48" s="71"/>
      <c r="L48" s="73"/>
      <c r="M48" s="74"/>
      <c r="N48" s="160" t="s">
        <v>708</v>
      </c>
      <c r="O48" s="161">
        <v>5</v>
      </c>
      <c r="P48" s="70"/>
      <c r="Q48" s="100"/>
    </row>
    <row r="49" spans="2:17" x14ac:dyDescent="0.3">
      <c r="B49" s="99"/>
      <c r="C49" s="70"/>
      <c r="D49" s="70" t="s">
        <v>732</v>
      </c>
      <c r="H49" s="70"/>
      <c r="I49" s="70"/>
      <c r="J49" s="83"/>
      <c r="K49" s="71"/>
      <c r="L49" s="73"/>
      <c r="M49" s="77"/>
      <c r="N49" s="78" t="s">
        <v>709</v>
      </c>
      <c r="O49" s="81">
        <v>5</v>
      </c>
      <c r="P49" s="78" t="s">
        <v>741</v>
      </c>
      <c r="Q49" s="129" t="s">
        <v>759</v>
      </c>
    </row>
    <row r="50" spans="2:17" x14ac:dyDescent="0.3">
      <c r="B50" s="99"/>
      <c r="C50" s="70"/>
      <c r="D50" s="70" t="s">
        <v>693</v>
      </c>
      <c r="E50" s="70"/>
      <c r="F50" s="174">
        <v>26715</v>
      </c>
      <c r="G50" s="174"/>
      <c r="H50" s="70"/>
      <c r="I50" s="70"/>
      <c r="J50" s="83"/>
      <c r="K50" s="71"/>
      <c r="L50" s="73"/>
      <c r="M50" s="117" t="s">
        <v>710</v>
      </c>
      <c r="N50" s="118"/>
      <c r="O50" s="118"/>
      <c r="P50" s="118"/>
      <c r="Q50" s="119"/>
    </row>
    <row r="51" spans="2:17" x14ac:dyDescent="0.3">
      <c r="B51" s="123"/>
      <c r="C51" s="78"/>
      <c r="D51" s="78" t="s">
        <v>695</v>
      </c>
      <c r="E51" s="78"/>
      <c r="F51" s="174">
        <v>25218</v>
      </c>
      <c r="G51" s="174"/>
      <c r="H51" s="78"/>
      <c r="I51" s="78"/>
      <c r="J51" s="111"/>
      <c r="K51" s="79"/>
      <c r="L51" s="73"/>
      <c r="M51" s="118"/>
      <c r="N51" s="121" t="s">
        <v>699</v>
      </c>
      <c r="O51" s="121" t="s">
        <v>700</v>
      </c>
      <c r="P51" s="118"/>
      <c r="Q51" s="119"/>
    </row>
    <row r="52" spans="2:17" x14ac:dyDescent="0.3">
      <c r="B52" s="125" t="s">
        <v>9</v>
      </c>
      <c r="C52" s="118"/>
      <c r="D52" s="118"/>
      <c r="E52" s="118"/>
      <c r="F52" s="112" t="s">
        <v>740</v>
      </c>
      <c r="G52" s="112"/>
      <c r="H52" s="118"/>
      <c r="I52" s="118"/>
      <c r="J52" s="118"/>
      <c r="K52" s="118"/>
      <c r="L52" s="73"/>
      <c r="M52" s="118"/>
      <c r="N52" s="163" t="s">
        <v>711</v>
      </c>
      <c r="O52" s="164">
        <v>5</v>
      </c>
      <c r="P52" s="165" t="s">
        <v>728</v>
      </c>
      <c r="Q52" s="119" t="s">
        <v>759</v>
      </c>
    </row>
    <row r="53" spans="2:17" x14ac:dyDescent="0.3">
      <c r="B53" s="126"/>
      <c r="C53" s="118"/>
      <c r="D53" s="121" t="s">
        <v>699</v>
      </c>
      <c r="E53" s="118"/>
      <c r="F53" s="121" t="s">
        <v>700</v>
      </c>
      <c r="G53" s="118"/>
      <c r="H53" s="118"/>
      <c r="I53" s="118"/>
      <c r="J53" s="118"/>
      <c r="K53" s="118"/>
      <c r="L53" s="73"/>
      <c r="M53" s="155"/>
      <c r="N53" s="166"/>
      <c r="O53" s="157"/>
      <c r="P53" s="157"/>
      <c r="Q53" s="100"/>
    </row>
    <row r="54" spans="2:17" x14ac:dyDescent="0.3">
      <c r="B54" s="126"/>
      <c r="C54" s="118"/>
      <c r="D54" s="151" t="s">
        <v>737</v>
      </c>
      <c r="E54" s="151"/>
      <c r="F54" s="152" t="s">
        <v>738</v>
      </c>
      <c r="G54" s="118"/>
      <c r="H54" s="118"/>
      <c r="I54" s="118"/>
      <c r="J54" s="118" t="s">
        <v>759</v>
      </c>
      <c r="K54" s="118"/>
      <c r="L54" s="73"/>
      <c r="M54" s="155"/>
      <c r="N54" s="166"/>
      <c r="O54" s="157"/>
      <c r="P54" s="166"/>
      <c r="Q54" s="100"/>
    </row>
    <row r="55" spans="2:17" x14ac:dyDescent="0.3">
      <c r="B55" s="126"/>
      <c r="C55" s="118"/>
      <c r="D55" s="151" t="s">
        <v>734</v>
      </c>
      <c r="E55" s="151"/>
      <c r="F55" s="153">
        <v>5</v>
      </c>
      <c r="G55" s="118"/>
      <c r="H55" s="118"/>
      <c r="I55" s="118"/>
      <c r="J55" s="118" t="s">
        <v>759</v>
      </c>
      <c r="K55" s="118"/>
      <c r="L55" s="73"/>
      <c r="M55" s="65" t="s">
        <v>760</v>
      </c>
      <c r="N55" s="66"/>
      <c r="O55" s="66"/>
      <c r="P55" s="66"/>
      <c r="Q55" s="128"/>
    </row>
    <row r="56" spans="2:17" x14ac:dyDescent="0.3">
      <c r="B56" s="126"/>
      <c r="C56" s="118"/>
      <c r="D56" s="151" t="s">
        <v>733</v>
      </c>
      <c r="E56" s="151"/>
      <c r="F56" s="151"/>
      <c r="G56" s="118"/>
      <c r="H56" s="118"/>
      <c r="I56" s="118"/>
      <c r="J56" s="118" t="s">
        <v>759</v>
      </c>
      <c r="K56" s="118"/>
      <c r="L56" s="73"/>
      <c r="M56" s="74"/>
      <c r="N56" s="113" t="s">
        <v>712</v>
      </c>
      <c r="O56" s="113" t="s">
        <v>700</v>
      </c>
      <c r="P56" s="70"/>
      <c r="Q56" s="100"/>
    </row>
    <row r="57" spans="2:17" x14ac:dyDescent="0.3">
      <c r="B57" s="126"/>
      <c r="C57" s="118"/>
      <c r="D57" s="184" t="s">
        <v>698</v>
      </c>
      <c r="E57" s="185"/>
      <c r="F57" s="153">
        <v>5</v>
      </c>
      <c r="G57" s="118"/>
      <c r="H57" s="118"/>
      <c r="I57" s="118"/>
      <c r="J57" s="118" t="s">
        <v>759</v>
      </c>
      <c r="K57" s="118"/>
      <c r="L57" s="73"/>
      <c r="M57" s="74"/>
      <c r="N57" s="140" t="s">
        <v>713</v>
      </c>
      <c r="O57" s="162">
        <v>5</v>
      </c>
      <c r="P57" s="152" t="s">
        <v>743</v>
      </c>
      <c r="Q57" s="100" t="s">
        <v>759</v>
      </c>
    </row>
    <row r="58" spans="2:17" x14ac:dyDescent="0.3">
      <c r="B58" s="126"/>
      <c r="C58" s="118"/>
      <c r="D58" s="151" t="s">
        <v>739</v>
      </c>
      <c r="E58" s="151"/>
      <c r="F58" s="152" t="s">
        <v>738</v>
      </c>
      <c r="G58" s="118"/>
      <c r="H58" s="118"/>
      <c r="I58" s="118"/>
      <c r="J58" s="118" t="s">
        <v>759</v>
      </c>
      <c r="K58" s="118"/>
      <c r="L58" s="73"/>
      <c r="M58" s="77"/>
      <c r="N58" s="187"/>
      <c r="O58" s="187"/>
      <c r="P58" s="187"/>
      <c r="Q58" s="129"/>
    </row>
    <row r="59" spans="2:17" x14ac:dyDescent="0.3">
      <c r="B59" s="126"/>
      <c r="C59" s="118"/>
      <c r="D59" s="118"/>
      <c r="E59" s="118"/>
      <c r="F59" s="122"/>
      <c r="G59" s="118"/>
      <c r="H59" s="118"/>
      <c r="I59" s="118"/>
      <c r="J59" s="118"/>
      <c r="K59" s="118"/>
      <c r="L59" s="73"/>
      <c r="M59" s="117" t="s">
        <v>716</v>
      </c>
      <c r="N59" s="118"/>
      <c r="O59" s="118"/>
      <c r="P59" s="118"/>
      <c r="Q59" s="119"/>
    </row>
    <row r="60" spans="2:17" x14ac:dyDescent="0.3">
      <c r="B60" s="126"/>
      <c r="C60" s="118"/>
      <c r="D60" s="118"/>
      <c r="E60" s="118"/>
      <c r="F60" s="122"/>
      <c r="G60" s="118"/>
      <c r="H60" s="118"/>
      <c r="I60" s="118"/>
      <c r="J60" s="118"/>
      <c r="K60" s="118"/>
      <c r="L60" s="73"/>
      <c r="M60" s="118"/>
      <c r="N60" s="121" t="s">
        <v>712</v>
      </c>
      <c r="O60" s="121" t="s">
        <v>700</v>
      </c>
      <c r="P60" s="118"/>
      <c r="Q60" s="119"/>
    </row>
    <row r="61" spans="2:17" x14ac:dyDescent="0.3">
      <c r="B61" s="126"/>
      <c r="C61" s="118"/>
      <c r="D61" s="118"/>
      <c r="E61" s="118"/>
      <c r="F61" s="122"/>
      <c r="G61" s="118"/>
      <c r="H61" s="118"/>
      <c r="I61" s="118"/>
      <c r="J61" s="118"/>
      <c r="K61" s="118"/>
      <c r="L61" s="73"/>
      <c r="M61" s="118"/>
      <c r="N61" s="118" t="s">
        <v>714</v>
      </c>
      <c r="O61" s="118">
        <v>5</v>
      </c>
      <c r="P61" s="122" t="s">
        <v>741</v>
      </c>
      <c r="Q61" s="119"/>
    </row>
    <row r="62" spans="2:17" x14ac:dyDescent="0.3">
      <c r="B62" s="126"/>
      <c r="C62" s="118"/>
      <c r="D62" s="118"/>
      <c r="E62" s="118"/>
      <c r="F62" s="118"/>
      <c r="G62" s="118"/>
      <c r="H62" s="118"/>
      <c r="I62" s="118"/>
      <c r="J62" s="118"/>
      <c r="K62" s="118"/>
      <c r="L62" s="73"/>
      <c r="M62" s="118"/>
      <c r="N62" s="118" t="s">
        <v>715</v>
      </c>
      <c r="O62" s="118">
        <v>5</v>
      </c>
      <c r="P62" s="122" t="s">
        <v>741</v>
      </c>
      <c r="Q62" s="119"/>
    </row>
    <row r="63" spans="2:17" s="64" customFormat="1" x14ac:dyDescent="0.3">
      <c r="B63" s="175"/>
      <c r="C63" s="83"/>
      <c r="D63" s="83"/>
      <c r="E63" s="83"/>
      <c r="F63" s="83"/>
      <c r="G63" s="83"/>
      <c r="H63" s="83"/>
      <c r="I63" s="83"/>
      <c r="J63" s="83"/>
      <c r="K63" s="83"/>
      <c r="L63" s="86"/>
      <c r="M63" s="83"/>
      <c r="N63" s="83"/>
      <c r="O63" s="83"/>
      <c r="P63" s="86"/>
      <c r="Q63" s="130"/>
    </row>
    <row r="64" spans="2:17" s="64" customFormat="1" ht="15" thickBot="1" x14ac:dyDescent="0.35">
      <c r="B64" s="176"/>
      <c r="C64" s="107"/>
      <c r="D64" s="107"/>
      <c r="E64" s="107"/>
      <c r="F64" s="107"/>
      <c r="G64" s="107"/>
      <c r="H64" s="107"/>
      <c r="I64" s="107"/>
      <c r="J64" s="107"/>
      <c r="K64" s="107"/>
      <c r="L64" s="134"/>
      <c r="M64" s="107"/>
      <c r="N64" s="107"/>
      <c r="O64" s="107"/>
      <c r="P64" s="134"/>
      <c r="Q64" s="135"/>
    </row>
    <row r="65" spans="1:17" x14ac:dyDescent="0.3">
      <c r="B65" s="177" t="s">
        <v>744</v>
      </c>
      <c r="C65" s="96"/>
      <c r="D65" s="96"/>
      <c r="E65" s="96"/>
      <c r="F65" s="96"/>
      <c r="G65" s="96"/>
      <c r="H65" s="96"/>
      <c r="I65" s="178" t="s">
        <v>758</v>
      </c>
      <c r="J65" s="179" t="s">
        <v>755</v>
      </c>
      <c r="K65" s="96"/>
      <c r="L65" s="180"/>
      <c r="M65" s="96"/>
      <c r="N65" s="96"/>
      <c r="O65" s="96"/>
      <c r="P65" s="96"/>
      <c r="Q65" s="181"/>
    </row>
    <row r="66" spans="1:17" x14ac:dyDescent="0.3">
      <c r="B66" s="131"/>
      <c r="C66" s="83"/>
      <c r="D66" s="83" t="s">
        <v>739</v>
      </c>
      <c r="E66" s="83"/>
      <c r="F66" s="167">
        <v>500</v>
      </c>
      <c r="G66" s="150" t="s">
        <v>738</v>
      </c>
      <c r="H66" s="83"/>
      <c r="I66" s="70">
        <v>500</v>
      </c>
      <c r="J66" s="83"/>
      <c r="K66" s="83"/>
      <c r="L66" s="83"/>
      <c r="M66" s="83"/>
      <c r="N66" s="83"/>
      <c r="O66" s="83"/>
      <c r="P66" s="83"/>
      <c r="Q66" s="130"/>
    </row>
    <row r="67" spans="1:17" x14ac:dyDescent="0.3">
      <c r="B67" s="131"/>
      <c r="C67" s="83"/>
      <c r="D67" s="83" t="s">
        <v>745</v>
      </c>
      <c r="E67" s="83"/>
      <c r="F67" s="167">
        <v>500</v>
      </c>
      <c r="G67" s="83" t="s">
        <v>741</v>
      </c>
      <c r="H67" s="83"/>
      <c r="I67" s="70">
        <v>500</v>
      </c>
      <c r="J67" s="83"/>
      <c r="K67" s="70"/>
      <c r="L67" s="83"/>
      <c r="M67" s="83"/>
      <c r="N67" s="83"/>
      <c r="O67" s="83"/>
      <c r="P67" s="83"/>
      <c r="Q67" s="130"/>
    </row>
    <row r="68" spans="1:17" x14ac:dyDescent="0.3">
      <c r="B68" s="131"/>
      <c r="C68" s="83"/>
      <c r="D68" s="83" t="s">
        <v>746</v>
      </c>
      <c r="E68" s="83"/>
      <c r="F68" s="167">
        <v>2000</v>
      </c>
      <c r="G68" s="150" t="s">
        <v>747</v>
      </c>
      <c r="H68" s="83"/>
      <c r="I68" s="170">
        <v>2225</v>
      </c>
      <c r="J68" s="83"/>
      <c r="K68" s="83">
        <v>450</v>
      </c>
      <c r="L68" s="83"/>
      <c r="M68" s="83"/>
      <c r="N68" s="83"/>
      <c r="O68" s="83"/>
      <c r="P68" s="83"/>
      <c r="Q68" s="130"/>
    </row>
    <row r="69" spans="1:17" x14ac:dyDescent="0.3">
      <c r="B69" s="131"/>
      <c r="C69" s="83"/>
      <c r="D69" s="83" t="s">
        <v>748</v>
      </c>
      <c r="E69" s="83"/>
      <c r="F69" s="167">
        <v>1000</v>
      </c>
      <c r="G69" s="150" t="s">
        <v>747</v>
      </c>
      <c r="H69" s="83"/>
      <c r="I69" s="70">
        <v>1000</v>
      </c>
      <c r="J69" s="83" t="s">
        <v>759</v>
      </c>
      <c r="K69" s="83">
        <v>2</v>
      </c>
      <c r="L69" s="83"/>
      <c r="M69" s="83"/>
      <c r="N69" s="83"/>
      <c r="O69" s="83"/>
      <c r="P69" s="83"/>
      <c r="Q69" s="130"/>
    </row>
    <row r="70" spans="1:17" x14ac:dyDescent="0.3">
      <c r="B70" s="131"/>
      <c r="C70" s="83"/>
      <c r="D70" s="83" t="s">
        <v>749</v>
      </c>
      <c r="E70" s="83"/>
      <c r="F70" s="167">
        <v>1000</v>
      </c>
      <c r="G70" s="150" t="s">
        <v>738</v>
      </c>
      <c r="H70" s="83"/>
      <c r="I70" s="70">
        <v>1000</v>
      </c>
      <c r="J70" s="83"/>
      <c r="K70" s="83">
        <f>K68/K69</f>
        <v>225</v>
      </c>
      <c r="L70" s="83"/>
      <c r="M70" s="83"/>
      <c r="N70" s="83"/>
      <c r="O70" s="83"/>
      <c r="P70" s="83"/>
      <c r="Q70" s="130"/>
    </row>
    <row r="71" spans="1:17" x14ac:dyDescent="0.3">
      <c r="B71" s="131"/>
      <c r="C71" s="83"/>
      <c r="D71" s="83" t="s">
        <v>750</v>
      </c>
      <c r="E71" s="83"/>
      <c r="F71" s="167">
        <v>1000</v>
      </c>
      <c r="G71" s="150" t="s">
        <v>747</v>
      </c>
      <c r="H71" s="83"/>
      <c r="I71" s="70">
        <v>1000</v>
      </c>
      <c r="J71" s="83"/>
      <c r="K71" s="83" t="s">
        <v>756</v>
      </c>
      <c r="L71" s="83"/>
      <c r="M71" s="83"/>
      <c r="N71" s="83"/>
      <c r="O71" s="83"/>
      <c r="P71" s="83"/>
      <c r="Q71" s="130"/>
    </row>
    <row r="72" spans="1:17" x14ac:dyDescent="0.3">
      <c r="B72" s="131"/>
      <c r="C72" s="83"/>
      <c r="D72" s="83" t="s">
        <v>751</v>
      </c>
      <c r="E72" s="83"/>
      <c r="F72" s="167">
        <v>1000</v>
      </c>
      <c r="G72" s="150" t="s">
        <v>738</v>
      </c>
      <c r="H72" s="83"/>
      <c r="I72" s="70">
        <v>1000</v>
      </c>
      <c r="J72" s="83" t="s">
        <v>759</v>
      </c>
      <c r="K72" s="170"/>
      <c r="L72" s="170" t="s">
        <v>757</v>
      </c>
      <c r="M72" s="170"/>
      <c r="N72" s="170"/>
      <c r="O72" s="83"/>
      <c r="P72" s="83"/>
      <c r="Q72" s="130"/>
    </row>
    <row r="73" spans="1:17" x14ac:dyDescent="0.3">
      <c r="B73" s="131"/>
      <c r="C73" s="83"/>
      <c r="D73" s="83" t="s">
        <v>752</v>
      </c>
      <c r="E73" s="83"/>
      <c r="F73" s="167">
        <v>1050</v>
      </c>
      <c r="G73" s="83" t="s">
        <v>741</v>
      </c>
      <c r="H73" s="83"/>
      <c r="I73" s="70">
        <v>1050</v>
      </c>
      <c r="J73" s="83"/>
      <c r="K73" s="170"/>
      <c r="L73" s="170" t="s">
        <v>757</v>
      </c>
      <c r="M73" s="170"/>
      <c r="N73" s="170"/>
      <c r="O73" s="83"/>
      <c r="P73" s="83"/>
      <c r="Q73" s="130"/>
    </row>
    <row r="74" spans="1:17" x14ac:dyDescent="0.3">
      <c r="B74" s="131"/>
      <c r="C74" s="83"/>
      <c r="D74" s="83" t="s">
        <v>753</v>
      </c>
      <c r="E74" s="83"/>
      <c r="F74" s="167">
        <v>2000</v>
      </c>
      <c r="G74" s="150" t="s">
        <v>747</v>
      </c>
      <c r="H74" s="83"/>
      <c r="I74" s="170">
        <v>2225</v>
      </c>
      <c r="J74" s="83"/>
      <c r="K74" s="83"/>
      <c r="L74" s="83"/>
      <c r="M74" s="83"/>
      <c r="N74" s="83"/>
      <c r="O74" s="83"/>
      <c r="P74" s="83"/>
      <c r="Q74" s="130"/>
    </row>
    <row r="75" spans="1:17" ht="15" thickBot="1" x14ac:dyDescent="0.35">
      <c r="B75" s="133"/>
      <c r="C75" s="107"/>
      <c r="D75" s="107"/>
      <c r="E75" s="168" t="s">
        <v>754</v>
      </c>
      <c r="F75" s="169">
        <f>SUM(F66:F74)</f>
        <v>10050</v>
      </c>
      <c r="G75" s="107"/>
      <c r="H75" s="107"/>
      <c r="I75" s="169">
        <f>SUM(I66:I74)</f>
        <v>10500</v>
      </c>
      <c r="J75" s="107"/>
      <c r="K75" s="107"/>
      <c r="L75" s="134"/>
      <c r="M75" s="107"/>
      <c r="N75" s="107"/>
      <c r="O75" s="107"/>
      <c r="P75" s="107"/>
      <c r="Q75" s="135"/>
    </row>
    <row r="76" spans="1:17" x14ac:dyDescent="0.3">
      <c r="A76" s="70"/>
      <c r="B76" s="83"/>
      <c r="C76" s="83"/>
      <c r="D76" s="83"/>
      <c r="E76" s="83"/>
      <c r="F76" s="83"/>
      <c r="G76" s="83"/>
      <c r="H76" s="83"/>
      <c r="I76" s="83"/>
      <c r="J76" s="83"/>
      <c r="K76" s="83"/>
      <c r="L76" s="86"/>
      <c r="M76" s="83"/>
      <c r="N76" s="83"/>
      <c r="O76" s="83"/>
      <c r="P76" s="83"/>
      <c r="Q76" s="83"/>
    </row>
    <row r="77" spans="1:17" x14ac:dyDescent="0.3">
      <c r="A77" s="70"/>
      <c r="B77" s="70"/>
      <c r="C77" s="70"/>
      <c r="J77" s="83"/>
      <c r="K77" s="70"/>
      <c r="L77" s="73"/>
      <c r="M77" s="70"/>
      <c r="N77" s="70"/>
      <c r="O77" s="70"/>
      <c r="P77" s="70"/>
      <c r="Q77" s="70"/>
    </row>
  </sheetData>
  <mergeCells count="9">
    <mergeCell ref="D40:E40"/>
    <mergeCell ref="D41:E41"/>
    <mergeCell ref="D57:E57"/>
    <mergeCell ref="H38:I38"/>
    <mergeCell ref="H41:I41"/>
    <mergeCell ref="F47:G47"/>
    <mergeCell ref="F51:G51"/>
    <mergeCell ref="F50:G50"/>
    <mergeCell ref="F48:G48"/>
  </mergeCell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opLeftCell="A6" workbookViewId="0">
      <selection activeCell="B11" sqref="B11"/>
    </sheetView>
  </sheetViews>
  <sheetFormatPr defaultRowHeight="14.4" x14ac:dyDescent="0.3"/>
  <cols>
    <col min="1" max="1" width="8.7265625" style="22"/>
    <col min="2" max="2" width="16.81640625" style="22" customWidth="1"/>
    <col min="3" max="3" width="7.7265625" style="40" customWidth="1"/>
    <col min="4" max="4" width="16.26953125" style="22" customWidth="1"/>
    <col min="5" max="5" width="8.7265625" style="146"/>
    <col min="6" max="16384" width="8.7265625" style="22"/>
  </cols>
  <sheetData>
    <row r="1" spans="1:5" ht="18" x14ac:dyDescent="0.35">
      <c r="A1" s="137" t="s">
        <v>727</v>
      </c>
      <c r="B1" s="137"/>
    </row>
    <row r="2" spans="1:5" ht="17.399999999999999" x14ac:dyDescent="0.35">
      <c r="B2" s="138" t="s">
        <v>1</v>
      </c>
      <c r="C2" s="139"/>
      <c r="D2" s="138" t="s">
        <v>700</v>
      </c>
      <c r="E2" s="147"/>
    </row>
    <row r="3" spans="1:5" x14ac:dyDescent="0.3">
      <c r="B3" s="141" t="s">
        <v>20</v>
      </c>
      <c r="C3" s="139"/>
      <c r="D3" s="142"/>
      <c r="E3" s="147"/>
    </row>
    <row r="4" spans="1:5" x14ac:dyDescent="0.3">
      <c r="B4" s="141" t="s">
        <v>25</v>
      </c>
      <c r="C4" s="139"/>
      <c r="D4" s="142"/>
      <c r="E4" s="147"/>
    </row>
    <row r="5" spans="1:5" x14ac:dyDescent="0.3">
      <c r="B5" s="141" t="s">
        <v>30</v>
      </c>
      <c r="C5" s="139" t="s">
        <v>725</v>
      </c>
      <c r="D5" s="143" t="s">
        <v>717</v>
      </c>
      <c r="E5" s="147"/>
    </row>
    <row r="6" spans="1:5" x14ac:dyDescent="0.3">
      <c r="B6" s="141" t="s">
        <v>35</v>
      </c>
      <c r="C6" s="139"/>
      <c r="D6" s="142"/>
      <c r="E6" s="147"/>
    </row>
    <row r="7" spans="1:5" x14ac:dyDescent="0.3">
      <c r="B7" s="141" t="s">
        <v>40</v>
      </c>
      <c r="C7" s="139"/>
      <c r="D7" s="142"/>
      <c r="E7" s="147"/>
    </row>
    <row r="8" spans="1:5" x14ac:dyDescent="0.3">
      <c r="B8" s="141" t="s">
        <v>44</v>
      </c>
      <c r="C8" s="139"/>
      <c r="D8" s="142"/>
      <c r="E8" s="147"/>
    </row>
    <row r="9" spans="1:5" ht="28.8" x14ac:dyDescent="0.3">
      <c r="B9" s="141" t="s">
        <v>48</v>
      </c>
      <c r="C9" s="139" t="s">
        <v>725</v>
      </c>
      <c r="D9" s="143" t="s">
        <v>718</v>
      </c>
      <c r="E9" s="147"/>
    </row>
    <row r="10" spans="1:5" x14ac:dyDescent="0.3">
      <c r="B10" s="141" t="s">
        <v>50</v>
      </c>
      <c r="C10" s="139"/>
      <c r="D10" s="142"/>
      <c r="E10" s="147"/>
    </row>
    <row r="11" spans="1:5" x14ac:dyDescent="0.3">
      <c r="B11" s="141" t="s">
        <v>55</v>
      </c>
      <c r="C11" s="139" t="s">
        <v>725</v>
      </c>
      <c r="D11" s="144" t="s">
        <v>719</v>
      </c>
      <c r="E11" s="147">
        <v>500</v>
      </c>
    </row>
    <row r="12" spans="1:5" x14ac:dyDescent="0.3">
      <c r="B12" s="141" t="s">
        <v>60</v>
      </c>
      <c r="C12" s="139"/>
      <c r="D12" s="142"/>
      <c r="E12" s="147"/>
    </row>
    <row r="13" spans="1:5" x14ac:dyDescent="0.3">
      <c r="B13" s="141" t="s">
        <v>65</v>
      </c>
      <c r="C13" s="139" t="s">
        <v>726</v>
      </c>
      <c r="D13" s="143" t="s">
        <v>678</v>
      </c>
      <c r="E13" s="147"/>
    </row>
    <row r="14" spans="1:5" x14ac:dyDescent="0.3">
      <c r="B14" s="141" t="s">
        <v>70</v>
      </c>
      <c r="C14" s="139"/>
      <c r="D14" s="142"/>
      <c r="E14" s="147">
        <v>500</v>
      </c>
    </row>
    <row r="15" spans="1:5" x14ac:dyDescent="0.3">
      <c r="B15" s="141" t="s">
        <v>74</v>
      </c>
      <c r="C15" s="139"/>
      <c r="D15" s="142"/>
      <c r="E15" s="147"/>
    </row>
    <row r="16" spans="1:5" x14ac:dyDescent="0.3">
      <c r="B16" s="141" t="s">
        <v>78</v>
      </c>
      <c r="C16" s="139"/>
      <c r="D16" s="142"/>
      <c r="E16" s="147"/>
    </row>
    <row r="17" spans="2:5" x14ac:dyDescent="0.3">
      <c r="B17" s="141" t="s">
        <v>91</v>
      </c>
      <c r="C17" s="139"/>
      <c r="D17" s="142"/>
      <c r="E17" s="147"/>
    </row>
    <row r="18" spans="2:5" x14ac:dyDescent="0.3">
      <c r="B18" s="141" t="s">
        <v>96</v>
      </c>
      <c r="C18" s="139"/>
      <c r="D18" s="142"/>
      <c r="E18" s="147"/>
    </row>
    <row r="19" spans="2:5" x14ac:dyDescent="0.3">
      <c r="B19" s="141" t="s">
        <v>100</v>
      </c>
      <c r="C19" s="139"/>
      <c r="D19" s="142"/>
      <c r="E19" s="147"/>
    </row>
    <row r="20" spans="2:5" x14ac:dyDescent="0.3">
      <c r="B20" s="141" t="s">
        <v>105</v>
      </c>
      <c r="C20" s="139"/>
      <c r="D20" s="142"/>
      <c r="E20" s="147"/>
    </row>
    <row r="21" spans="2:5" x14ac:dyDescent="0.3">
      <c r="B21" s="141" t="s">
        <v>110</v>
      </c>
      <c r="C21" s="139"/>
      <c r="D21" s="142"/>
      <c r="E21" s="147"/>
    </row>
    <row r="22" spans="2:5" ht="28.8" x14ac:dyDescent="0.3">
      <c r="B22" s="141" t="s">
        <v>115</v>
      </c>
      <c r="C22" s="139" t="s">
        <v>726</v>
      </c>
      <c r="D22" s="143" t="s">
        <v>676</v>
      </c>
      <c r="E22" s="147"/>
    </row>
    <row r="23" spans="2:5" ht="28.8" x14ac:dyDescent="0.3">
      <c r="B23" s="141" t="s">
        <v>120</v>
      </c>
      <c r="C23" s="139" t="s">
        <v>726</v>
      </c>
      <c r="D23" s="145" t="s">
        <v>720</v>
      </c>
      <c r="E23" s="147"/>
    </row>
    <row r="24" spans="2:5" ht="28.8" x14ac:dyDescent="0.3">
      <c r="B24" s="141" t="s">
        <v>125</v>
      </c>
      <c r="C24" s="139" t="s">
        <v>726</v>
      </c>
      <c r="D24" s="143" t="s">
        <v>677</v>
      </c>
      <c r="E24" s="147"/>
    </row>
    <row r="25" spans="2:5" x14ac:dyDescent="0.3">
      <c r="B25" s="141" t="s">
        <v>129</v>
      </c>
      <c r="C25" s="139"/>
      <c r="D25" s="142"/>
      <c r="E25" s="147"/>
    </row>
    <row r="26" spans="2:5" x14ac:dyDescent="0.3">
      <c r="B26" s="141" t="s">
        <v>139</v>
      </c>
      <c r="C26" s="139"/>
      <c r="D26" s="142"/>
      <c r="E26" s="147"/>
    </row>
    <row r="27" spans="2:5" ht="28.8" x14ac:dyDescent="0.3">
      <c r="B27" s="141" t="s">
        <v>144</v>
      </c>
      <c r="C27" s="139" t="s">
        <v>726</v>
      </c>
      <c r="D27" s="143" t="s">
        <v>679</v>
      </c>
      <c r="E27" s="147">
        <v>2000</v>
      </c>
    </row>
    <row r="28" spans="2:5" ht="28.8" x14ac:dyDescent="0.3">
      <c r="B28" s="141" t="s">
        <v>149</v>
      </c>
      <c r="C28" s="139" t="s">
        <v>725</v>
      </c>
      <c r="D28" s="143" t="s">
        <v>721</v>
      </c>
      <c r="E28" s="147"/>
    </row>
    <row r="29" spans="2:5" x14ac:dyDescent="0.3">
      <c r="B29" s="141" t="s">
        <v>153</v>
      </c>
      <c r="C29" s="139" t="s">
        <v>726</v>
      </c>
      <c r="D29" s="143" t="s">
        <v>680</v>
      </c>
      <c r="E29" s="147">
        <v>1000</v>
      </c>
    </row>
    <row r="30" spans="2:5" x14ac:dyDescent="0.3">
      <c r="B30" s="141" t="s">
        <v>158</v>
      </c>
      <c r="C30" s="139"/>
      <c r="D30" s="142"/>
      <c r="E30" s="147"/>
    </row>
    <row r="31" spans="2:5" x14ac:dyDescent="0.3">
      <c r="B31" s="141" t="s">
        <v>162</v>
      </c>
      <c r="C31" s="139"/>
      <c r="D31" s="142"/>
      <c r="E31" s="147"/>
    </row>
    <row r="32" spans="2:5" x14ac:dyDescent="0.3">
      <c r="B32" s="141" t="s">
        <v>167</v>
      </c>
      <c r="C32" s="139" t="s">
        <v>725</v>
      </c>
      <c r="D32" s="143" t="s">
        <v>722</v>
      </c>
      <c r="E32" s="147">
        <v>1000</v>
      </c>
    </row>
    <row r="33" spans="2:5" x14ac:dyDescent="0.3">
      <c r="B33" s="141" t="s">
        <v>172</v>
      </c>
      <c r="C33" s="139"/>
      <c r="D33" s="142"/>
      <c r="E33" s="147"/>
    </row>
    <row r="34" spans="2:5" x14ac:dyDescent="0.3">
      <c r="B34" s="141" t="s">
        <v>176</v>
      </c>
      <c r="C34" s="139" t="s">
        <v>726</v>
      </c>
      <c r="D34" s="143" t="s">
        <v>680</v>
      </c>
      <c r="E34" s="147">
        <v>1000</v>
      </c>
    </row>
    <row r="35" spans="2:5" x14ac:dyDescent="0.3">
      <c r="B35" s="141" t="s">
        <v>180</v>
      </c>
      <c r="C35" s="139"/>
      <c r="D35" s="142"/>
      <c r="E35" s="147"/>
    </row>
    <row r="36" spans="2:5" x14ac:dyDescent="0.3">
      <c r="B36" s="141" t="s">
        <v>190</v>
      </c>
      <c r="C36" s="139"/>
      <c r="D36" s="142"/>
      <c r="E36" s="147"/>
    </row>
    <row r="37" spans="2:5" x14ac:dyDescent="0.3">
      <c r="B37" s="141" t="s">
        <v>199</v>
      </c>
      <c r="C37" s="139"/>
      <c r="D37" s="142"/>
      <c r="E37" s="147"/>
    </row>
    <row r="38" spans="2:5" x14ac:dyDescent="0.3">
      <c r="B38" s="141" t="s">
        <v>203</v>
      </c>
      <c r="C38" s="139"/>
      <c r="D38" s="142"/>
      <c r="E38" s="147"/>
    </row>
    <row r="39" spans="2:5" x14ac:dyDescent="0.3">
      <c r="B39" s="141" t="s">
        <v>194</v>
      </c>
      <c r="C39" s="139"/>
      <c r="D39" s="142"/>
      <c r="E39" s="147"/>
    </row>
    <row r="40" spans="2:5" x14ac:dyDescent="0.3">
      <c r="B40" s="141" t="s">
        <v>208</v>
      </c>
      <c r="C40" s="139"/>
      <c r="D40" s="142"/>
      <c r="E40" s="147"/>
    </row>
    <row r="41" spans="2:5" x14ac:dyDescent="0.3">
      <c r="B41" s="141" t="s">
        <v>213</v>
      </c>
      <c r="C41" s="139" t="s">
        <v>725</v>
      </c>
      <c r="D41" s="144" t="s">
        <v>723</v>
      </c>
      <c r="E41" s="147">
        <v>1000</v>
      </c>
    </row>
    <row r="42" spans="2:5" ht="28.8" x14ac:dyDescent="0.3">
      <c r="B42" s="141" t="s">
        <v>218</v>
      </c>
      <c r="C42" s="139" t="s">
        <v>725</v>
      </c>
      <c r="D42" s="143" t="s">
        <v>724</v>
      </c>
      <c r="E42" s="147"/>
    </row>
    <row r="43" spans="2:5" x14ac:dyDescent="0.3">
      <c r="B43" s="141" t="s">
        <v>222</v>
      </c>
      <c r="C43" s="139"/>
      <c r="D43" s="142"/>
      <c r="E43" s="147"/>
    </row>
    <row r="44" spans="2:5" x14ac:dyDescent="0.3">
      <c r="B44" s="141" t="s">
        <v>227</v>
      </c>
      <c r="C44" s="139"/>
      <c r="D44" s="142"/>
      <c r="E44" s="147">
        <v>1050</v>
      </c>
    </row>
    <row r="45" spans="2:5" ht="28.8" x14ac:dyDescent="0.3">
      <c r="B45" s="141" t="s">
        <v>232</v>
      </c>
      <c r="C45" s="139" t="s">
        <v>726</v>
      </c>
      <c r="D45" s="143" t="s">
        <v>679</v>
      </c>
      <c r="E45" s="147">
        <v>2000</v>
      </c>
    </row>
    <row r="46" spans="2:5" x14ac:dyDescent="0.3">
      <c r="B46" s="141" t="s">
        <v>237</v>
      </c>
      <c r="C46" s="139"/>
      <c r="D46" s="142"/>
      <c r="E46" s="147"/>
    </row>
    <row r="47" spans="2:5" x14ac:dyDescent="0.3">
      <c r="B47" s="140"/>
      <c r="C47" s="139"/>
      <c r="D47" s="140"/>
      <c r="E47" s="147"/>
    </row>
    <row r="49" spans="5:5" x14ac:dyDescent="0.3">
      <c r="E49" s="146">
        <f>SUM(E3:E47)</f>
        <v>10050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topLeftCell="C12" workbookViewId="0">
      <selection activeCell="I12" sqref="I12"/>
    </sheetView>
  </sheetViews>
  <sheetFormatPr defaultRowHeight="13.8" x14ac:dyDescent="0.25"/>
  <cols>
    <col min="2" max="2" width="8.7265625" style="14"/>
    <col min="19" max="19" width="24.1796875" customWidth="1"/>
    <col min="23" max="23" width="8.7265625" style="29"/>
  </cols>
  <sheetData>
    <row r="1" spans="1:23" ht="41.4" x14ac:dyDescent="0.25">
      <c r="B1" s="42" t="s">
        <v>425</v>
      </c>
    </row>
    <row r="2" spans="1:23" ht="55.2" x14ac:dyDescent="0.25">
      <c r="B2" s="14" t="s">
        <v>426</v>
      </c>
    </row>
    <row r="8" spans="1:23" s="9" customFormat="1" ht="12" x14ac:dyDescent="0.25">
      <c r="A8" s="10" t="s">
        <v>0</v>
      </c>
      <c r="B8" s="43" t="s">
        <v>1</v>
      </c>
      <c r="C8" s="10" t="s">
        <v>2</v>
      </c>
      <c r="D8" s="10" t="s">
        <v>3</v>
      </c>
      <c r="E8" s="10" t="s">
        <v>4</v>
      </c>
      <c r="F8" s="10" t="s">
        <v>5</v>
      </c>
      <c r="G8" s="10" t="s">
        <v>242</v>
      </c>
      <c r="H8" s="10" t="s">
        <v>376</v>
      </c>
      <c r="I8" s="10" t="s">
        <v>377</v>
      </c>
      <c r="J8" s="10" t="s">
        <v>378</v>
      </c>
      <c r="K8" s="10" t="s">
        <v>379</v>
      </c>
      <c r="L8" s="10" t="s">
        <v>380</v>
      </c>
      <c r="M8" s="10" t="s">
        <v>381</v>
      </c>
      <c r="N8" s="9" t="s">
        <v>382</v>
      </c>
      <c r="O8" s="9" t="s">
        <v>383</v>
      </c>
      <c r="P8" s="9" t="s">
        <v>384</v>
      </c>
      <c r="Q8" s="9" t="s">
        <v>385</v>
      </c>
      <c r="R8" s="9" t="s">
        <v>386</v>
      </c>
      <c r="S8" s="9" t="s">
        <v>427</v>
      </c>
      <c r="T8" s="9" t="s">
        <v>428</v>
      </c>
      <c r="U8" s="9" t="s">
        <v>429</v>
      </c>
      <c r="V8" s="9" t="s">
        <v>430</v>
      </c>
      <c r="W8" s="30" t="s">
        <v>431</v>
      </c>
    </row>
    <row r="9" spans="1:23" s="20" customFormat="1" ht="276" x14ac:dyDescent="0.25">
      <c r="A9" s="16">
        <v>43514.602210648001</v>
      </c>
      <c r="B9" s="18" t="s">
        <v>50</v>
      </c>
      <c r="C9" s="17" t="s">
        <v>51</v>
      </c>
      <c r="D9" s="18" t="s">
        <v>52</v>
      </c>
      <c r="E9" s="17" t="s">
        <v>53</v>
      </c>
      <c r="F9" s="17" t="s">
        <v>54</v>
      </c>
      <c r="G9" s="19">
        <v>43442</v>
      </c>
      <c r="H9" s="20" t="s">
        <v>396</v>
      </c>
      <c r="I9" s="20">
        <v>26715</v>
      </c>
      <c r="J9" s="20">
        <v>0</v>
      </c>
      <c r="K9" s="20">
        <v>9537</v>
      </c>
      <c r="L9" s="20">
        <v>17178</v>
      </c>
      <c r="M9" s="20" t="s">
        <v>390</v>
      </c>
      <c r="N9" s="20" t="s">
        <v>390</v>
      </c>
      <c r="O9" s="19"/>
      <c r="P9" s="19"/>
      <c r="Q9" s="19"/>
      <c r="R9" s="19"/>
      <c r="S9" s="18" t="s">
        <v>358</v>
      </c>
      <c r="W9" s="31">
        <v>3</v>
      </c>
    </row>
    <row r="10" spans="1:23" s="20" customFormat="1" ht="262.2" x14ac:dyDescent="0.25">
      <c r="A10" s="16">
        <v>43524.636296295997</v>
      </c>
      <c r="B10" s="18" t="s">
        <v>65</v>
      </c>
      <c r="C10" s="17" t="s">
        <v>66</v>
      </c>
      <c r="D10" s="18" t="s">
        <v>67</v>
      </c>
      <c r="E10" s="17" t="s">
        <v>68</v>
      </c>
      <c r="F10" s="17" t="s">
        <v>69</v>
      </c>
      <c r="G10" s="19">
        <v>43404</v>
      </c>
      <c r="H10" s="20" t="s">
        <v>387</v>
      </c>
      <c r="I10" s="20">
        <v>28245</v>
      </c>
      <c r="J10" s="20">
        <v>20500</v>
      </c>
      <c r="K10" s="20">
        <v>9934</v>
      </c>
      <c r="L10" s="20">
        <v>7745</v>
      </c>
      <c r="M10" s="20" t="s">
        <v>390</v>
      </c>
      <c r="N10" s="20" t="s">
        <v>389</v>
      </c>
      <c r="O10" s="19"/>
      <c r="P10" s="19"/>
      <c r="Q10" s="19"/>
      <c r="R10" s="19"/>
      <c r="S10" s="18" t="s">
        <v>345</v>
      </c>
      <c r="W10" s="31">
        <v>3</v>
      </c>
    </row>
    <row r="11" spans="1:23" s="20" customFormat="1" ht="262.2" x14ac:dyDescent="0.25">
      <c r="A11" s="16">
        <v>43534.810439815003</v>
      </c>
      <c r="B11" s="18" t="s">
        <v>70</v>
      </c>
      <c r="C11" s="17"/>
      <c r="D11" s="18" t="s">
        <v>71</v>
      </c>
      <c r="E11" s="17" t="s">
        <v>72</v>
      </c>
      <c r="F11" s="17" t="s">
        <v>73</v>
      </c>
      <c r="G11" s="19">
        <v>43533</v>
      </c>
      <c r="H11" s="20" t="s">
        <v>398</v>
      </c>
      <c r="I11" s="20">
        <v>26715</v>
      </c>
      <c r="J11" s="20">
        <v>20500</v>
      </c>
      <c r="K11" s="20">
        <v>13664</v>
      </c>
      <c r="L11" s="20">
        <v>6215</v>
      </c>
      <c r="M11" s="20" t="s">
        <v>390</v>
      </c>
      <c r="N11" s="20" t="s">
        <v>389</v>
      </c>
      <c r="O11" s="19"/>
      <c r="P11" s="19"/>
      <c r="Q11" s="19"/>
      <c r="R11" s="19"/>
      <c r="S11" s="18" t="s">
        <v>344</v>
      </c>
      <c r="W11" s="31">
        <v>4</v>
      </c>
    </row>
    <row r="12" spans="1:23" s="20" customFormat="1" ht="248.4" x14ac:dyDescent="0.25">
      <c r="A12" s="16">
        <v>43549.690393518998</v>
      </c>
      <c r="B12" s="18" t="s">
        <v>96</v>
      </c>
      <c r="C12" s="17"/>
      <c r="D12" s="18" t="s">
        <v>97</v>
      </c>
      <c r="E12" s="17" t="s">
        <v>98</v>
      </c>
      <c r="F12" s="17" t="s">
        <v>99</v>
      </c>
      <c r="G12" s="19">
        <v>43479</v>
      </c>
      <c r="H12" s="20" t="s">
        <v>404</v>
      </c>
      <c r="I12" s="20">
        <v>26715</v>
      </c>
      <c r="J12" s="20">
        <v>20500</v>
      </c>
      <c r="K12" s="20">
        <v>11620</v>
      </c>
      <c r="L12" s="20">
        <v>6215</v>
      </c>
      <c r="M12" s="20" t="s">
        <v>390</v>
      </c>
      <c r="N12" s="20" t="s">
        <v>389</v>
      </c>
      <c r="O12" s="19"/>
      <c r="P12" s="19"/>
      <c r="Q12" s="19"/>
      <c r="R12" s="19"/>
      <c r="S12" s="18" t="s">
        <v>326</v>
      </c>
      <c r="W12" s="31">
        <v>4</v>
      </c>
    </row>
    <row r="13" spans="1:23" s="20" customFormat="1" ht="248.4" x14ac:dyDescent="0.25">
      <c r="A13" s="16">
        <v>43551.472511574</v>
      </c>
      <c r="B13" s="18" t="s">
        <v>110</v>
      </c>
      <c r="C13" s="17" t="s">
        <v>111</v>
      </c>
      <c r="D13" s="18" t="s">
        <v>112</v>
      </c>
      <c r="E13" s="17" t="s">
        <v>113</v>
      </c>
      <c r="F13" s="17" t="s">
        <v>114</v>
      </c>
      <c r="G13" s="19">
        <v>43412</v>
      </c>
      <c r="H13" s="20" t="s">
        <v>406</v>
      </c>
      <c r="I13" s="20">
        <v>26715</v>
      </c>
      <c r="J13" s="20">
        <v>0</v>
      </c>
      <c r="K13" s="20">
        <v>16423</v>
      </c>
      <c r="L13" s="20">
        <v>10292</v>
      </c>
      <c r="M13" s="20" t="s">
        <v>390</v>
      </c>
      <c r="N13" s="20" t="s">
        <v>390</v>
      </c>
      <c r="O13" s="20" t="s">
        <v>390</v>
      </c>
      <c r="P13" s="20" t="s">
        <v>390</v>
      </c>
      <c r="Q13" s="20" t="s">
        <v>390</v>
      </c>
      <c r="R13" s="19"/>
      <c r="S13" s="18" t="s">
        <v>314</v>
      </c>
      <c r="W13" s="31">
        <v>4.5</v>
      </c>
    </row>
    <row r="14" spans="1:23" s="20" customFormat="1" ht="262.2" x14ac:dyDescent="0.25">
      <c r="A14" s="16">
        <v>43552.855208333</v>
      </c>
      <c r="B14" s="18" t="s">
        <v>125</v>
      </c>
      <c r="C14" s="17"/>
      <c r="D14" s="18" t="s">
        <v>126</v>
      </c>
      <c r="E14" s="17" t="s">
        <v>127</v>
      </c>
      <c r="F14" s="17" t="s">
        <v>128</v>
      </c>
      <c r="G14" s="19">
        <v>43390</v>
      </c>
      <c r="H14" s="20" t="s">
        <v>408</v>
      </c>
      <c r="I14" s="20">
        <v>28245</v>
      </c>
      <c r="J14" s="20">
        <v>20500</v>
      </c>
      <c r="K14" s="20">
        <v>4186</v>
      </c>
      <c r="L14" s="20">
        <v>7745</v>
      </c>
      <c r="M14" s="20" t="s">
        <v>390</v>
      </c>
      <c r="N14" s="20" t="s">
        <v>389</v>
      </c>
      <c r="O14" s="20" t="s">
        <v>390</v>
      </c>
      <c r="P14" s="19"/>
      <c r="Q14" s="19"/>
      <c r="R14" s="19"/>
      <c r="S14" s="18" t="s">
        <v>308</v>
      </c>
      <c r="W14" s="31">
        <v>5</v>
      </c>
    </row>
    <row r="15" spans="1:23" s="20" customFormat="1" ht="372.6" x14ac:dyDescent="0.25">
      <c r="A15" s="16">
        <v>43552.974085647998</v>
      </c>
      <c r="B15" s="18" t="s">
        <v>129</v>
      </c>
      <c r="C15" s="17" t="s">
        <v>130</v>
      </c>
      <c r="D15" s="18" t="s">
        <v>131</v>
      </c>
      <c r="E15" s="17" t="s">
        <v>132</v>
      </c>
      <c r="F15" s="17" t="s">
        <v>133</v>
      </c>
      <c r="G15" s="19">
        <v>43391</v>
      </c>
      <c r="H15" s="20" t="s">
        <v>409</v>
      </c>
      <c r="I15" s="20">
        <v>26715</v>
      </c>
      <c r="J15" s="20">
        <v>23950</v>
      </c>
      <c r="K15" s="20">
        <v>0</v>
      </c>
      <c r="L15" s="20">
        <v>2765</v>
      </c>
      <c r="M15" s="20" t="s">
        <v>388</v>
      </c>
      <c r="N15" s="20" t="s">
        <v>389</v>
      </c>
      <c r="O15" s="20" t="s">
        <v>389</v>
      </c>
      <c r="P15" s="20" t="s">
        <v>390</v>
      </c>
      <c r="Q15" s="20">
        <v>1950</v>
      </c>
      <c r="R15" s="20" t="s">
        <v>390</v>
      </c>
      <c r="S15" s="8" t="s">
        <v>304</v>
      </c>
      <c r="W15" s="31">
        <v>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U38"/>
  <sheetViews>
    <sheetView workbookViewId="0">
      <pane xSplit="2" topLeftCell="C1" activePane="topRight" state="frozen"/>
      <selection activeCell="A36" sqref="A36"/>
      <selection pane="topRight" activeCell="C1" sqref="C1"/>
    </sheetView>
  </sheetViews>
  <sheetFormatPr defaultRowHeight="13.8" x14ac:dyDescent="0.25"/>
  <cols>
    <col min="1" max="1" width="5" customWidth="1"/>
    <col min="2" max="2" width="8.7265625" style="14"/>
    <col min="19" max="19" width="28.1796875" customWidth="1"/>
    <col min="20" max="20" width="8.7265625" style="32"/>
    <col min="21" max="21" width="8.7265625" style="27"/>
  </cols>
  <sheetData>
    <row r="11" spans="1:21" ht="14.4" x14ac:dyDescent="0.3">
      <c r="A11" s="5" t="s">
        <v>0</v>
      </c>
      <c r="B11" s="13" t="s">
        <v>1</v>
      </c>
      <c r="C11" s="5" t="s">
        <v>2</v>
      </c>
      <c r="D11" s="5" t="s">
        <v>3</v>
      </c>
      <c r="E11" s="5" t="s">
        <v>4</v>
      </c>
      <c r="F11" s="5" t="s">
        <v>5</v>
      </c>
      <c r="G11" s="5" t="s">
        <v>242</v>
      </c>
      <c r="H11" s="5" t="s">
        <v>376</v>
      </c>
      <c r="I11" s="5" t="s">
        <v>377</v>
      </c>
      <c r="J11" s="5" t="s">
        <v>378</v>
      </c>
      <c r="K11" s="5" t="s">
        <v>379</v>
      </c>
      <c r="L11" s="5" t="s">
        <v>380</v>
      </c>
      <c r="M11" s="5" t="s">
        <v>381</v>
      </c>
      <c r="N11" t="s">
        <v>382</v>
      </c>
      <c r="O11" t="s">
        <v>383</v>
      </c>
      <c r="P11" t="s">
        <v>384</v>
      </c>
      <c r="Q11" t="s">
        <v>385</v>
      </c>
      <c r="R11" t="s">
        <v>386</v>
      </c>
      <c r="S11" s="5" t="s">
        <v>7</v>
      </c>
      <c r="T11" s="5" t="s">
        <v>430</v>
      </c>
      <c r="U11" s="27" t="s">
        <v>432</v>
      </c>
    </row>
    <row r="12" spans="1:21" s="20" customFormat="1" ht="248.4" x14ac:dyDescent="0.25">
      <c r="A12" s="16">
        <v>43482.517222221999</v>
      </c>
      <c r="B12" s="18" t="s">
        <v>20</v>
      </c>
      <c r="C12" s="17" t="s">
        <v>21</v>
      </c>
      <c r="D12" s="17" t="s">
        <v>22</v>
      </c>
      <c r="E12" s="17" t="s">
        <v>23</v>
      </c>
      <c r="F12" s="17" t="s">
        <v>24</v>
      </c>
      <c r="G12" s="19">
        <v>43374</v>
      </c>
      <c r="H12" s="20" t="s">
        <v>387</v>
      </c>
      <c r="I12" s="20">
        <v>26715</v>
      </c>
      <c r="J12" s="20">
        <v>23950</v>
      </c>
      <c r="K12" s="20">
        <v>0</v>
      </c>
      <c r="L12" s="20">
        <v>2765</v>
      </c>
      <c r="M12" s="20" t="s">
        <v>388</v>
      </c>
      <c r="N12" s="20" t="s">
        <v>389</v>
      </c>
      <c r="O12" s="20" t="s">
        <v>389</v>
      </c>
      <c r="P12" s="20" t="s">
        <v>390</v>
      </c>
      <c r="Q12" s="20">
        <v>1950</v>
      </c>
      <c r="R12" s="19"/>
      <c r="S12" s="18" t="s">
        <v>445</v>
      </c>
      <c r="T12" s="26" t="s">
        <v>446</v>
      </c>
      <c r="U12" s="28">
        <v>4</v>
      </c>
    </row>
    <row r="13" spans="1:21" s="20" customFormat="1" ht="193.2" x14ac:dyDescent="0.25">
      <c r="A13" s="16">
        <v>43486.682071759002</v>
      </c>
      <c r="B13" s="18" t="s">
        <v>25</v>
      </c>
      <c r="C13" s="17" t="s">
        <v>26</v>
      </c>
      <c r="D13" s="18" t="s">
        <v>27</v>
      </c>
      <c r="E13" s="17" t="s">
        <v>28</v>
      </c>
      <c r="F13" s="17" t="s">
        <v>29</v>
      </c>
      <c r="G13" s="19">
        <v>43486</v>
      </c>
      <c r="H13" s="20" t="s">
        <v>391</v>
      </c>
      <c r="I13" s="20">
        <v>26715</v>
      </c>
      <c r="J13" s="20">
        <v>0</v>
      </c>
      <c r="K13" s="20">
        <v>0</v>
      </c>
      <c r="L13" s="20">
        <v>26715</v>
      </c>
      <c r="M13" s="20" t="s">
        <v>390</v>
      </c>
      <c r="N13" s="20" t="s">
        <v>390</v>
      </c>
      <c r="O13" s="20" t="s">
        <v>390</v>
      </c>
      <c r="P13" s="20" t="s">
        <v>390</v>
      </c>
      <c r="Q13" s="20" t="s">
        <v>390</v>
      </c>
      <c r="R13" s="19"/>
      <c r="S13" s="18" t="s">
        <v>447</v>
      </c>
      <c r="T13" s="26" t="s">
        <v>462</v>
      </c>
      <c r="U13" s="28">
        <v>2.5</v>
      </c>
    </row>
    <row r="14" spans="1:21" s="20" customFormat="1" ht="220.8" x14ac:dyDescent="0.25">
      <c r="A14" s="16">
        <v>43493.566504629998</v>
      </c>
      <c r="B14" s="18" t="s">
        <v>40</v>
      </c>
      <c r="C14" s="17"/>
      <c r="D14" s="18" t="s">
        <v>41</v>
      </c>
      <c r="E14" s="17" t="s">
        <v>42</v>
      </c>
      <c r="F14" s="17" t="s">
        <v>43</v>
      </c>
      <c r="G14" s="19">
        <v>43493</v>
      </c>
      <c r="H14" s="20" t="s">
        <v>393</v>
      </c>
      <c r="I14" s="20">
        <v>26715</v>
      </c>
      <c r="J14" s="20">
        <v>20500</v>
      </c>
      <c r="K14" s="20">
        <v>2445</v>
      </c>
      <c r="L14" s="20">
        <v>6215</v>
      </c>
      <c r="M14" s="20" t="s">
        <v>390</v>
      </c>
      <c r="N14" s="20" t="s">
        <v>389</v>
      </c>
      <c r="O14" s="19"/>
      <c r="P14" s="19"/>
      <c r="Q14" s="19"/>
      <c r="R14" s="19"/>
      <c r="S14" s="18" t="s">
        <v>448</v>
      </c>
      <c r="T14" s="26" t="s">
        <v>449</v>
      </c>
      <c r="U14" s="28">
        <v>4</v>
      </c>
    </row>
    <row r="15" spans="1:21" s="20" customFormat="1" ht="248.4" x14ac:dyDescent="0.25">
      <c r="A15" s="16">
        <v>43500.620856481</v>
      </c>
      <c r="B15" s="18" t="s">
        <v>44</v>
      </c>
      <c r="C15" s="17"/>
      <c r="D15" s="18" t="s">
        <v>45</v>
      </c>
      <c r="E15" s="17" t="s">
        <v>46</v>
      </c>
      <c r="F15" s="17" t="s">
        <v>47</v>
      </c>
      <c r="G15" s="19">
        <v>43446</v>
      </c>
      <c r="H15" s="20" t="s">
        <v>394</v>
      </c>
      <c r="I15" s="20">
        <v>26715</v>
      </c>
      <c r="J15" s="20">
        <v>20500</v>
      </c>
      <c r="K15" s="20">
        <v>24690</v>
      </c>
      <c r="L15" s="20">
        <v>2025</v>
      </c>
      <c r="M15" s="20" t="s">
        <v>390</v>
      </c>
      <c r="N15" s="20" t="s">
        <v>389</v>
      </c>
      <c r="O15" s="20" t="s">
        <v>389</v>
      </c>
      <c r="P15" s="19"/>
      <c r="Q15" s="19"/>
      <c r="R15" s="19"/>
      <c r="S15" s="18" t="s">
        <v>450</v>
      </c>
      <c r="T15" s="26" t="s">
        <v>451</v>
      </c>
      <c r="U15" s="28">
        <v>4.5</v>
      </c>
    </row>
    <row r="16" spans="1:21" s="20" customFormat="1" ht="220.8" x14ac:dyDescent="0.25">
      <c r="A16" s="16">
        <v>43515.886030093003</v>
      </c>
      <c r="B16" s="18" t="s">
        <v>55</v>
      </c>
      <c r="C16" s="17" t="s">
        <v>56</v>
      </c>
      <c r="D16" s="18" t="s">
        <v>57</v>
      </c>
      <c r="E16" s="17" t="s">
        <v>58</v>
      </c>
      <c r="F16" s="17" t="s">
        <v>59</v>
      </c>
      <c r="G16" s="19">
        <v>43472</v>
      </c>
      <c r="H16" s="20" t="s">
        <v>397</v>
      </c>
      <c r="I16" s="20">
        <v>28245</v>
      </c>
      <c r="J16" s="20">
        <v>0</v>
      </c>
      <c r="K16" s="20">
        <v>41050</v>
      </c>
      <c r="L16" s="20">
        <v>0</v>
      </c>
      <c r="M16" s="19"/>
      <c r="N16" s="19"/>
      <c r="O16" s="19"/>
      <c r="P16" s="19"/>
      <c r="Q16" s="19"/>
      <c r="R16" s="19"/>
      <c r="S16" s="18" t="s">
        <v>456</v>
      </c>
      <c r="T16" s="26" t="s">
        <v>452</v>
      </c>
      <c r="U16" s="28">
        <v>4.5</v>
      </c>
    </row>
    <row r="17" spans="1:21" s="20" customFormat="1" ht="207" x14ac:dyDescent="0.25">
      <c r="A17" s="16">
        <v>43524.636296295997</v>
      </c>
      <c r="B17" s="18" t="s">
        <v>65</v>
      </c>
      <c r="C17" s="17" t="s">
        <v>66</v>
      </c>
      <c r="D17" s="18" t="s">
        <v>67</v>
      </c>
      <c r="E17" s="17" t="s">
        <v>68</v>
      </c>
      <c r="F17" s="17" t="s">
        <v>69</v>
      </c>
      <c r="G17" s="19">
        <v>43404</v>
      </c>
      <c r="H17" s="20" t="s">
        <v>387</v>
      </c>
      <c r="I17" s="20">
        <v>28245</v>
      </c>
      <c r="J17" s="20">
        <v>20500</v>
      </c>
      <c r="K17" s="20">
        <v>9934</v>
      </c>
      <c r="L17" s="20">
        <v>7745</v>
      </c>
      <c r="M17" s="20" t="s">
        <v>390</v>
      </c>
      <c r="N17" s="20" t="s">
        <v>389</v>
      </c>
      <c r="O17" s="19"/>
      <c r="P17" s="19"/>
      <c r="Q17" s="19"/>
      <c r="R17" s="19"/>
      <c r="S17" s="18" t="s">
        <v>455</v>
      </c>
      <c r="T17" s="26" t="s">
        <v>454</v>
      </c>
      <c r="U17" s="28">
        <v>4.5</v>
      </c>
    </row>
    <row r="18" spans="1:21" s="20" customFormat="1" ht="234.6" x14ac:dyDescent="0.25">
      <c r="A18" s="16">
        <v>43539.737326388997</v>
      </c>
      <c r="B18" s="18" t="s">
        <v>78</v>
      </c>
      <c r="C18" s="17"/>
      <c r="D18" s="18" t="s">
        <v>79</v>
      </c>
      <c r="E18" s="17" t="s">
        <v>80</v>
      </c>
      <c r="F18" s="17" t="s">
        <v>81</v>
      </c>
      <c r="G18" s="19">
        <v>43488</v>
      </c>
      <c r="H18" s="20" t="s">
        <v>400</v>
      </c>
      <c r="I18" s="20">
        <v>26715</v>
      </c>
      <c r="J18" s="20">
        <v>20500</v>
      </c>
      <c r="K18" s="20">
        <v>21822</v>
      </c>
      <c r="L18" s="20">
        <v>4893</v>
      </c>
      <c r="M18" s="20" t="s">
        <v>390</v>
      </c>
      <c r="N18" s="20" t="s">
        <v>389</v>
      </c>
      <c r="O18" s="19"/>
      <c r="P18" s="19"/>
      <c r="Q18" s="19"/>
      <c r="R18" s="19"/>
      <c r="S18" s="18" t="s">
        <v>453</v>
      </c>
      <c r="T18" s="26" t="s">
        <v>461</v>
      </c>
      <c r="U18" s="28">
        <v>3</v>
      </c>
    </row>
    <row r="19" spans="1:21" s="20" customFormat="1" ht="409.6" x14ac:dyDescent="0.25">
      <c r="A19" s="16">
        <v>43546.501793980999</v>
      </c>
      <c r="B19" s="18" t="s">
        <v>82</v>
      </c>
      <c r="C19" s="17" t="s">
        <v>83</v>
      </c>
      <c r="D19" s="18" t="s">
        <v>84</v>
      </c>
      <c r="E19" s="17" t="s">
        <v>85</v>
      </c>
      <c r="F19" s="17" t="s">
        <v>86</v>
      </c>
      <c r="G19" s="19">
        <v>43377</v>
      </c>
      <c r="H19" s="20" t="s">
        <v>401</v>
      </c>
      <c r="I19" s="20">
        <v>26715</v>
      </c>
      <c r="J19" s="20">
        <v>3450</v>
      </c>
      <c r="K19" s="20">
        <v>0</v>
      </c>
      <c r="L19" s="20">
        <v>23265</v>
      </c>
      <c r="M19" s="20" t="s">
        <v>388</v>
      </c>
      <c r="N19" s="20" t="s">
        <v>390</v>
      </c>
      <c r="O19" s="20" t="s">
        <v>390</v>
      </c>
      <c r="P19" s="20" t="s">
        <v>389</v>
      </c>
      <c r="Q19" s="20">
        <v>1950</v>
      </c>
      <c r="R19" s="19"/>
      <c r="S19" s="18" t="s">
        <v>337</v>
      </c>
      <c r="T19" s="26" t="s">
        <v>457</v>
      </c>
      <c r="U19" s="28">
        <v>3.5</v>
      </c>
    </row>
    <row r="20" spans="1:21" s="20" customFormat="1" ht="248.4" x14ac:dyDescent="0.25">
      <c r="A20" s="16">
        <v>43548.621319443999</v>
      </c>
      <c r="B20" s="18" t="s">
        <v>91</v>
      </c>
      <c r="C20" s="17" t="s">
        <v>92</v>
      </c>
      <c r="D20" s="18" t="s">
        <v>93</v>
      </c>
      <c r="E20" s="17" t="s">
        <v>94</v>
      </c>
      <c r="F20" s="17" t="s">
        <v>95</v>
      </c>
      <c r="G20" s="19">
        <v>43454</v>
      </c>
      <c r="H20" s="20" t="s">
        <v>403</v>
      </c>
      <c r="I20" s="20">
        <v>26715</v>
      </c>
      <c r="J20" s="20">
        <v>0</v>
      </c>
      <c r="K20" s="20">
        <v>14457</v>
      </c>
      <c r="L20" s="20">
        <v>12258</v>
      </c>
      <c r="M20" s="20" t="s">
        <v>390</v>
      </c>
      <c r="N20" s="20" t="s">
        <v>390</v>
      </c>
      <c r="O20" s="19"/>
      <c r="P20" s="19"/>
      <c r="Q20" s="19"/>
      <c r="R20" s="19"/>
      <c r="S20" s="18" t="s">
        <v>458</v>
      </c>
      <c r="T20" s="26" t="s">
        <v>459</v>
      </c>
      <c r="U20" s="28">
        <v>3.5</v>
      </c>
    </row>
    <row r="21" spans="1:21" s="20" customFormat="1" ht="207" x14ac:dyDescent="0.25">
      <c r="A21" s="16">
        <v>43549.690393518998</v>
      </c>
      <c r="B21" s="18" t="s">
        <v>96</v>
      </c>
      <c r="C21" s="17"/>
      <c r="D21" s="18" t="s">
        <v>97</v>
      </c>
      <c r="E21" s="17" t="s">
        <v>98</v>
      </c>
      <c r="F21" s="17" t="s">
        <v>99</v>
      </c>
      <c r="G21" s="19">
        <v>43479</v>
      </c>
      <c r="H21" s="20" t="s">
        <v>404</v>
      </c>
      <c r="I21" s="20">
        <v>26715</v>
      </c>
      <c r="J21" s="20">
        <v>20500</v>
      </c>
      <c r="K21" s="20">
        <v>11620</v>
      </c>
      <c r="L21" s="20">
        <v>6215</v>
      </c>
      <c r="M21" s="20" t="s">
        <v>390</v>
      </c>
      <c r="N21" s="20" t="s">
        <v>389</v>
      </c>
      <c r="O21" s="19"/>
      <c r="P21" s="19"/>
      <c r="Q21" s="19"/>
      <c r="R21" s="19"/>
      <c r="S21" s="18" t="s">
        <v>460</v>
      </c>
      <c r="T21" s="26" t="s">
        <v>463</v>
      </c>
      <c r="U21" s="28">
        <v>3</v>
      </c>
    </row>
    <row r="22" spans="1:21" s="20" customFormat="1" ht="234.6" x14ac:dyDescent="0.25">
      <c r="A22" s="16">
        <v>43550.632939814997</v>
      </c>
      <c r="B22" s="18" t="s">
        <v>100</v>
      </c>
      <c r="C22" s="17" t="s">
        <v>101</v>
      </c>
      <c r="D22" s="18" t="s">
        <v>102</v>
      </c>
      <c r="E22" s="17" t="s">
        <v>103</v>
      </c>
      <c r="F22" s="17" t="s">
        <v>104</v>
      </c>
      <c r="G22" s="19">
        <v>43410</v>
      </c>
      <c r="H22" s="20" t="s">
        <v>405</v>
      </c>
      <c r="I22" s="20">
        <v>26715</v>
      </c>
      <c r="J22" s="20">
        <v>0</v>
      </c>
      <c r="K22" s="20">
        <v>0</v>
      </c>
      <c r="L22" s="20">
        <v>26715</v>
      </c>
      <c r="M22" s="20" t="s">
        <v>390</v>
      </c>
      <c r="N22" s="19"/>
      <c r="O22" s="19"/>
      <c r="P22" s="19"/>
      <c r="Q22" s="19"/>
      <c r="R22" s="19"/>
      <c r="S22" s="18" t="s">
        <v>464</v>
      </c>
      <c r="T22" s="26" t="s">
        <v>467</v>
      </c>
      <c r="U22" s="28">
        <v>4.5</v>
      </c>
    </row>
    <row r="23" spans="1:21" s="20" customFormat="1" ht="207" x14ac:dyDescent="0.25">
      <c r="A23" s="16">
        <v>43550.893611111002</v>
      </c>
      <c r="B23" s="18" t="s">
        <v>105</v>
      </c>
      <c r="C23" s="17" t="s">
        <v>106</v>
      </c>
      <c r="D23" s="18" t="s">
        <v>107</v>
      </c>
      <c r="E23" s="17" t="s">
        <v>108</v>
      </c>
      <c r="F23" s="17" t="s">
        <v>109</v>
      </c>
      <c r="G23" s="19">
        <v>43478</v>
      </c>
      <c r="H23" s="20" t="s">
        <v>404</v>
      </c>
      <c r="I23" s="20">
        <v>26715</v>
      </c>
      <c r="J23" s="20">
        <v>0</v>
      </c>
      <c r="K23" s="20">
        <v>0</v>
      </c>
      <c r="L23" s="20">
        <v>26715</v>
      </c>
      <c r="M23" s="19"/>
      <c r="N23" s="19"/>
      <c r="O23" s="19"/>
      <c r="P23" s="19"/>
      <c r="Q23" s="19"/>
      <c r="R23" s="19"/>
      <c r="S23" s="18" t="s">
        <v>465</v>
      </c>
      <c r="T23" s="26" t="s">
        <v>466</v>
      </c>
      <c r="U23" s="28">
        <v>5</v>
      </c>
    </row>
    <row r="24" spans="1:21" s="20" customFormat="1" ht="220.8" x14ac:dyDescent="0.25">
      <c r="A24" s="16">
        <v>43551.472511574</v>
      </c>
      <c r="B24" s="18" t="s">
        <v>110</v>
      </c>
      <c r="C24" s="17" t="s">
        <v>111</v>
      </c>
      <c r="D24" s="18" t="s">
        <v>112</v>
      </c>
      <c r="E24" s="17" t="s">
        <v>113</v>
      </c>
      <c r="F24" s="17" t="s">
        <v>114</v>
      </c>
      <c r="G24" s="19">
        <v>43412</v>
      </c>
      <c r="H24" s="20" t="s">
        <v>406</v>
      </c>
      <c r="I24" s="20">
        <v>26715</v>
      </c>
      <c r="J24" s="20">
        <v>0</v>
      </c>
      <c r="K24" s="20">
        <v>16423</v>
      </c>
      <c r="L24" s="20">
        <v>10292</v>
      </c>
      <c r="M24" s="20" t="s">
        <v>390</v>
      </c>
      <c r="N24" s="20" t="s">
        <v>390</v>
      </c>
      <c r="O24" s="20" t="s">
        <v>390</v>
      </c>
      <c r="P24" s="20" t="s">
        <v>390</v>
      </c>
      <c r="Q24" s="20" t="s">
        <v>390</v>
      </c>
      <c r="R24" s="19"/>
      <c r="S24" s="18" t="s">
        <v>468</v>
      </c>
      <c r="T24" s="26" t="s">
        <v>469</v>
      </c>
      <c r="U24" s="28">
        <v>4.5</v>
      </c>
    </row>
    <row r="25" spans="1:21" s="20" customFormat="1" ht="220.8" x14ac:dyDescent="0.25">
      <c r="A25" s="16">
        <v>43552.855208333</v>
      </c>
      <c r="B25" s="18" t="s">
        <v>125</v>
      </c>
      <c r="C25" s="17"/>
      <c r="D25" s="18" t="s">
        <v>126</v>
      </c>
      <c r="E25" s="17" t="s">
        <v>127</v>
      </c>
      <c r="F25" s="17" t="s">
        <v>128</v>
      </c>
      <c r="G25" s="19">
        <v>43390</v>
      </c>
      <c r="H25" s="20" t="s">
        <v>408</v>
      </c>
      <c r="I25" s="20">
        <v>28245</v>
      </c>
      <c r="J25" s="20">
        <v>20500</v>
      </c>
      <c r="K25" s="20">
        <v>4186</v>
      </c>
      <c r="L25" s="20">
        <v>7745</v>
      </c>
      <c r="M25" s="20" t="s">
        <v>390</v>
      </c>
      <c r="N25" s="20" t="s">
        <v>389</v>
      </c>
      <c r="O25" s="20" t="s">
        <v>390</v>
      </c>
      <c r="P25" s="19"/>
      <c r="Q25" s="19"/>
      <c r="R25" s="19"/>
      <c r="S25" s="18" t="s">
        <v>470</v>
      </c>
      <c r="T25" s="26" t="s">
        <v>471</v>
      </c>
      <c r="U25" s="28">
        <v>3.75</v>
      </c>
    </row>
    <row r="26" spans="1:21" s="20" customFormat="1" ht="409.6" x14ac:dyDescent="0.25">
      <c r="A26" s="16">
        <v>43552.974085647998</v>
      </c>
      <c r="B26" s="18" t="s">
        <v>129</v>
      </c>
      <c r="C26" s="17" t="s">
        <v>130</v>
      </c>
      <c r="D26" s="18" t="s">
        <v>131</v>
      </c>
      <c r="E26" s="17" t="s">
        <v>132</v>
      </c>
      <c r="F26" s="17" t="s">
        <v>133</v>
      </c>
      <c r="G26" s="19">
        <v>43391</v>
      </c>
      <c r="H26" s="20" t="s">
        <v>409</v>
      </c>
      <c r="I26" s="20">
        <v>26715</v>
      </c>
      <c r="J26" s="20">
        <v>23950</v>
      </c>
      <c r="K26" s="20">
        <v>0</v>
      </c>
      <c r="L26" s="20">
        <v>2765</v>
      </c>
      <c r="M26" s="20" t="s">
        <v>388</v>
      </c>
      <c r="N26" s="20" t="s">
        <v>389</v>
      </c>
      <c r="O26" s="20" t="s">
        <v>389</v>
      </c>
      <c r="P26" s="20" t="s">
        <v>390</v>
      </c>
      <c r="Q26" s="20">
        <v>1950</v>
      </c>
      <c r="R26" s="20" t="s">
        <v>390</v>
      </c>
      <c r="S26" s="18" t="s">
        <v>472</v>
      </c>
      <c r="T26" s="26" t="s">
        <v>473</v>
      </c>
      <c r="U26" s="28">
        <v>3</v>
      </c>
    </row>
    <row r="27" spans="1:21" s="20" customFormat="1" ht="220.8" x14ac:dyDescent="0.25">
      <c r="A27" s="16">
        <v>43554.882118055997</v>
      </c>
      <c r="B27" s="18" t="s">
        <v>144</v>
      </c>
      <c r="C27" s="17" t="s">
        <v>145</v>
      </c>
      <c r="D27" s="18" t="s">
        <v>146</v>
      </c>
      <c r="E27" s="17" t="s">
        <v>147</v>
      </c>
      <c r="F27" s="17" t="s">
        <v>148</v>
      </c>
      <c r="G27" s="19">
        <v>43384</v>
      </c>
      <c r="H27" s="20" t="s">
        <v>411</v>
      </c>
      <c r="I27" s="20">
        <v>28245</v>
      </c>
      <c r="J27" s="20">
        <v>20500</v>
      </c>
      <c r="K27" s="20">
        <v>1513</v>
      </c>
      <c r="L27" s="20">
        <v>7745</v>
      </c>
      <c r="M27" s="20" t="s">
        <v>390</v>
      </c>
      <c r="N27" s="20" t="s">
        <v>389</v>
      </c>
      <c r="O27" s="20" t="s">
        <v>390</v>
      </c>
      <c r="P27" s="20" t="s">
        <v>390</v>
      </c>
      <c r="Q27" s="20" t="s">
        <v>390</v>
      </c>
      <c r="R27" s="19"/>
      <c r="S27" s="18" t="s">
        <v>298</v>
      </c>
      <c r="T27" s="26" t="s">
        <v>474</v>
      </c>
      <c r="U27" s="28">
        <v>5</v>
      </c>
    </row>
    <row r="28" spans="1:21" s="20" customFormat="1" ht="248.4" x14ac:dyDescent="0.25">
      <c r="A28" s="16">
        <v>43555.931250000001</v>
      </c>
      <c r="B28" s="18" t="s">
        <v>149</v>
      </c>
      <c r="C28" s="17"/>
      <c r="D28" s="18" t="s">
        <v>150</v>
      </c>
      <c r="E28" s="17" t="s">
        <v>151</v>
      </c>
      <c r="F28" s="17" t="s">
        <v>152</v>
      </c>
      <c r="G28" s="19">
        <v>43398</v>
      </c>
      <c r="H28" s="20" t="s">
        <v>412</v>
      </c>
      <c r="I28" s="20">
        <v>28245</v>
      </c>
      <c r="J28" s="20">
        <v>0</v>
      </c>
      <c r="K28" s="20">
        <v>0</v>
      </c>
      <c r="L28" s="20">
        <v>28245</v>
      </c>
      <c r="M28" s="20" t="s">
        <v>390</v>
      </c>
      <c r="N28" s="20" t="s">
        <v>390</v>
      </c>
      <c r="O28" s="20" t="s">
        <v>390</v>
      </c>
      <c r="P28" s="20" t="s">
        <v>390</v>
      </c>
      <c r="Q28" s="19"/>
      <c r="R28" s="19"/>
      <c r="S28" s="18" t="s">
        <v>476</v>
      </c>
      <c r="T28" s="26" t="s">
        <v>475</v>
      </c>
      <c r="U28" s="28">
        <v>2.5</v>
      </c>
    </row>
    <row r="29" spans="1:21" s="20" customFormat="1" ht="345" x14ac:dyDescent="0.25">
      <c r="A29" s="16">
        <v>43556.511111111002</v>
      </c>
      <c r="B29" s="18" t="s">
        <v>158</v>
      </c>
      <c r="C29" s="17"/>
      <c r="D29" s="18" t="s">
        <v>159</v>
      </c>
      <c r="E29" s="17" t="s">
        <v>160</v>
      </c>
      <c r="F29" s="17" t="s">
        <v>161</v>
      </c>
      <c r="G29" s="19">
        <v>43497</v>
      </c>
      <c r="H29" s="20" t="s">
        <v>401</v>
      </c>
      <c r="I29" s="20">
        <v>26715</v>
      </c>
      <c r="J29" s="20">
        <v>23950</v>
      </c>
      <c r="K29" s="20">
        <v>0</v>
      </c>
      <c r="L29" s="20">
        <v>2765</v>
      </c>
      <c r="M29" s="20" t="s">
        <v>388</v>
      </c>
      <c r="N29" s="20" t="s">
        <v>389</v>
      </c>
      <c r="O29" s="20" t="s">
        <v>390</v>
      </c>
      <c r="P29" s="20" t="s">
        <v>390</v>
      </c>
      <c r="Q29" s="20">
        <v>1950</v>
      </c>
      <c r="R29" s="20" t="s">
        <v>390</v>
      </c>
      <c r="S29" s="18" t="s">
        <v>477</v>
      </c>
      <c r="T29" s="26" t="s">
        <v>479</v>
      </c>
      <c r="U29" s="28">
        <v>4</v>
      </c>
    </row>
    <row r="30" spans="1:21" s="20" customFormat="1" ht="220.8" x14ac:dyDescent="0.25">
      <c r="A30" s="16">
        <v>43556.597581018999</v>
      </c>
      <c r="B30" s="18" t="s">
        <v>167</v>
      </c>
      <c r="C30" s="17" t="s">
        <v>168</v>
      </c>
      <c r="D30" s="18" t="s">
        <v>169</v>
      </c>
      <c r="E30" s="17" t="s">
        <v>170</v>
      </c>
      <c r="F30" s="17" t="s">
        <v>171</v>
      </c>
      <c r="G30" s="19">
        <v>43544</v>
      </c>
      <c r="H30" s="20" t="s">
        <v>414</v>
      </c>
      <c r="I30" s="20">
        <v>28245</v>
      </c>
      <c r="J30" s="20">
        <v>0</v>
      </c>
      <c r="K30" s="20">
        <v>2652</v>
      </c>
      <c r="L30" s="20">
        <v>25593</v>
      </c>
      <c r="M30" s="20" t="s">
        <v>390</v>
      </c>
      <c r="N30" s="20" t="s">
        <v>390</v>
      </c>
      <c r="O30" s="20" t="s">
        <v>390</v>
      </c>
      <c r="P30" s="20" t="s">
        <v>390</v>
      </c>
      <c r="Q30" s="20" t="s">
        <v>390</v>
      </c>
      <c r="R30" s="19"/>
      <c r="S30" s="18" t="s">
        <v>480</v>
      </c>
      <c r="T30" s="26" t="s">
        <v>478</v>
      </c>
      <c r="U30" s="28">
        <v>4.5</v>
      </c>
    </row>
    <row r="31" spans="1:21" s="20" customFormat="1" ht="207" x14ac:dyDescent="0.25">
      <c r="A31" s="16">
        <v>43557.689826389003</v>
      </c>
      <c r="B31" s="18" t="s">
        <v>180</v>
      </c>
      <c r="C31" s="17" t="s">
        <v>181</v>
      </c>
      <c r="D31" s="18" t="s">
        <v>182</v>
      </c>
      <c r="E31" s="17" t="s">
        <v>183</v>
      </c>
      <c r="F31" s="17" t="s">
        <v>184</v>
      </c>
      <c r="G31" s="19">
        <v>43456</v>
      </c>
      <c r="H31" s="20" t="s">
        <v>416</v>
      </c>
      <c r="I31" s="20">
        <v>26715</v>
      </c>
      <c r="J31" s="20">
        <v>0</v>
      </c>
      <c r="K31" s="20">
        <v>0</v>
      </c>
      <c r="L31" s="20">
        <v>26715</v>
      </c>
      <c r="M31" s="20" t="s">
        <v>390</v>
      </c>
      <c r="N31" s="19"/>
      <c r="O31" s="19"/>
      <c r="P31" s="19"/>
      <c r="Q31" s="19"/>
      <c r="R31" s="19"/>
      <c r="S31" s="18" t="s">
        <v>484</v>
      </c>
      <c r="T31" s="26" t="s">
        <v>488</v>
      </c>
      <c r="U31" s="28">
        <v>3.5</v>
      </c>
    </row>
    <row r="32" spans="1:21" s="20" customFormat="1" ht="220.8" x14ac:dyDescent="0.25">
      <c r="A32" s="16">
        <v>43557.782824073998</v>
      </c>
      <c r="B32" s="18" t="s">
        <v>190</v>
      </c>
      <c r="C32" s="17"/>
      <c r="D32" s="18" t="s">
        <v>191</v>
      </c>
      <c r="E32" s="17" t="s">
        <v>192</v>
      </c>
      <c r="F32" s="17" t="s">
        <v>193</v>
      </c>
      <c r="G32" s="19">
        <v>43496</v>
      </c>
      <c r="H32" s="20" t="s">
        <v>418</v>
      </c>
      <c r="I32" s="20">
        <v>26715</v>
      </c>
      <c r="J32" s="20">
        <v>0</v>
      </c>
      <c r="K32" s="20">
        <v>0</v>
      </c>
      <c r="L32" s="20">
        <v>26715</v>
      </c>
      <c r="M32" s="20" t="s">
        <v>390</v>
      </c>
      <c r="N32" s="19"/>
      <c r="O32" s="19"/>
      <c r="P32" s="19"/>
      <c r="Q32" s="19"/>
      <c r="R32" s="19"/>
      <c r="S32" s="18" t="s">
        <v>485</v>
      </c>
      <c r="T32" s="26" t="s">
        <v>489</v>
      </c>
      <c r="U32" s="28">
        <v>4</v>
      </c>
    </row>
    <row r="33" spans="1:21" s="20" customFormat="1" ht="234.6" x14ac:dyDescent="0.25">
      <c r="A33" s="16">
        <v>43557.859375</v>
      </c>
      <c r="B33" s="18" t="s">
        <v>203</v>
      </c>
      <c r="C33" s="17" t="s">
        <v>204</v>
      </c>
      <c r="D33" s="18" t="s">
        <v>205</v>
      </c>
      <c r="E33" s="17" t="s">
        <v>206</v>
      </c>
      <c r="F33" s="17" t="s">
        <v>207</v>
      </c>
      <c r="G33" s="19">
        <v>43479</v>
      </c>
      <c r="H33" s="20" t="s">
        <v>419</v>
      </c>
      <c r="I33" s="20">
        <v>26715</v>
      </c>
      <c r="J33" s="20">
        <v>20500</v>
      </c>
      <c r="K33" s="20">
        <v>4315</v>
      </c>
      <c r="L33" s="20">
        <v>6215</v>
      </c>
      <c r="M33" s="20" t="s">
        <v>390</v>
      </c>
      <c r="N33" s="20" t="s">
        <v>389</v>
      </c>
      <c r="O33" s="20" t="s">
        <v>390</v>
      </c>
      <c r="P33" s="20" t="s">
        <v>390</v>
      </c>
      <c r="Q33" s="20" t="s">
        <v>390</v>
      </c>
      <c r="R33" s="19"/>
      <c r="S33" s="18" t="s">
        <v>486</v>
      </c>
      <c r="T33" s="26" t="s">
        <v>490</v>
      </c>
      <c r="U33" s="28">
        <v>3</v>
      </c>
    </row>
    <row r="34" spans="1:21" s="20" customFormat="1" ht="193.2" x14ac:dyDescent="0.25">
      <c r="A34" s="16">
        <v>43557.881643519002</v>
      </c>
      <c r="B34" s="18" t="s">
        <v>208</v>
      </c>
      <c r="C34" s="17" t="s">
        <v>209</v>
      </c>
      <c r="D34" s="18" t="s">
        <v>210</v>
      </c>
      <c r="E34" s="17" t="s">
        <v>211</v>
      </c>
      <c r="F34" s="17" t="s">
        <v>212</v>
      </c>
      <c r="G34" s="19">
        <v>43467</v>
      </c>
      <c r="H34" s="20" t="s">
        <v>413</v>
      </c>
      <c r="I34" s="20">
        <v>26715</v>
      </c>
      <c r="J34" s="20">
        <v>0</v>
      </c>
      <c r="K34" s="20">
        <v>1147</v>
      </c>
      <c r="L34" s="20">
        <v>25568</v>
      </c>
      <c r="M34" s="20" t="s">
        <v>390</v>
      </c>
      <c r="N34" s="19"/>
      <c r="O34" s="19"/>
      <c r="P34" s="19"/>
      <c r="Q34" s="19"/>
      <c r="R34" s="19"/>
      <c r="S34" s="18" t="s">
        <v>487</v>
      </c>
      <c r="T34" s="26" t="s">
        <v>491</v>
      </c>
      <c r="U34" s="28">
        <v>4</v>
      </c>
    </row>
    <row r="35" spans="1:21" s="20" customFormat="1" ht="179.4" x14ac:dyDescent="0.25">
      <c r="A35" s="16">
        <v>43557.981678240998</v>
      </c>
      <c r="B35" s="18" t="s">
        <v>222</v>
      </c>
      <c r="C35" s="17" t="s">
        <v>223</v>
      </c>
      <c r="D35" s="17" t="s">
        <v>224</v>
      </c>
      <c r="E35" s="17" t="s">
        <v>225</v>
      </c>
      <c r="F35" s="17" t="s">
        <v>226</v>
      </c>
      <c r="G35" s="17"/>
      <c r="H35" s="20" t="s">
        <v>422</v>
      </c>
      <c r="I35" s="20">
        <v>26715</v>
      </c>
      <c r="J35" s="20">
        <v>0</v>
      </c>
      <c r="K35" s="20">
        <v>16355</v>
      </c>
      <c r="L35" s="20">
        <v>10360</v>
      </c>
      <c r="M35" s="17"/>
      <c r="N35" s="17"/>
      <c r="O35" s="17"/>
      <c r="P35" s="17"/>
      <c r="Q35" s="17"/>
      <c r="R35" s="17"/>
      <c r="S35" s="18" t="s">
        <v>481</v>
      </c>
      <c r="T35" s="26" t="s">
        <v>492</v>
      </c>
      <c r="U35" s="28">
        <v>3.5</v>
      </c>
    </row>
    <row r="36" spans="1:21" s="20" customFormat="1" ht="276" x14ac:dyDescent="0.25">
      <c r="A36" s="16">
        <v>43557.98275463</v>
      </c>
      <c r="B36" s="18" t="s">
        <v>227</v>
      </c>
      <c r="C36" s="17" t="s">
        <v>228</v>
      </c>
      <c r="D36" s="18" t="s">
        <v>229</v>
      </c>
      <c r="E36" s="17" t="s">
        <v>230</v>
      </c>
      <c r="F36" s="17" t="s">
        <v>231</v>
      </c>
      <c r="G36" s="19">
        <v>43495</v>
      </c>
      <c r="H36" s="20" t="s">
        <v>421</v>
      </c>
      <c r="I36" s="20">
        <v>26715</v>
      </c>
      <c r="J36" s="20">
        <v>20500</v>
      </c>
      <c r="K36" s="20">
        <v>17398</v>
      </c>
      <c r="L36" s="20">
        <v>6215</v>
      </c>
      <c r="M36" s="20" t="s">
        <v>390</v>
      </c>
      <c r="N36" s="20" t="s">
        <v>389</v>
      </c>
      <c r="O36" s="20" t="s">
        <v>390</v>
      </c>
      <c r="P36" s="20" t="s">
        <v>390</v>
      </c>
      <c r="Q36" s="20" t="s">
        <v>390</v>
      </c>
      <c r="R36" s="19"/>
      <c r="S36" s="18" t="s">
        <v>483</v>
      </c>
      <c r="T36" s="26" t="s">
        <v>493</v>
      </c>
      <c r="U36" s="28">
        <v>3</v>
      </c>
    </row>
    <row r="37" spans="1:21" s="20" customFormat="1" ht="207" x14ac:dyDescent="0.25">
      <c r="A37" s="16">
        <v>43557.99009259259</v>
      </c>
      <c r="B37" s="18" t="s">
        <v>232</v>
      </c>
      <c r="C37" s="17" t="s">
        <v>233</v>
      </c>
      <c r="D37" s="18" t="s">
        <v>234</v>
      </c>
      <c r="E37" s="17" t="s">
        <v>235</v>
      </c>
      <c r="F37" s="17" t="s">
        <v>236</v>
      </c>
      <c r="G37" s="19">
        <v>43481</v>
      </c>
      <c r="H37" s="20" t="s">
        <v>423</v>
      </c>
      <c r="I37" s="20">
        <v>28245</v>
      </c>
      <c r="J37" s="20">
        <v>23950</v>
      </c>
      <c r="K37" s="20">
        <v>0</v>
      </c>
      <c r="L37" s="20">
        <v>4295</v>
      </c>
      <c r="M37" s="20" t="s">
        <v>388</v>
      </c>
      <c r="N37" s="20" t="s">
        <v>389</v>
      </c>
      <c r="O37" s="20" t="s">
        <v>390</v>
      </c>
      <c r="P37" s="20" t="s">
        <v>390</v>
      </c>
      <c r="Q37" s="20">
        <v>1950</v>
      </c>
      <c r="R37" s="20" t="s">
        <v>390</v>
      </c>
      <c r="S37" s="18" t="s">
        <v>482</v>
      </c>
      <c r="T37" s="26" t="s">
        <v>494</v>
      </c>
      <c r="U37" s="28">
        <v>4</v>
      </c>
    </row>
    <row r="38" spans="1:21" s="20" customFormat="1" ht="27.6" x14ac:dyDescent="0.25">
      <c r="A38" s="16">
        <v>43557.999363426003</v>
      </c>
      <c r="B38" s="18" t="s">
        <v>237</v>
      </c>
      <c r="C38" s="17" t="s">
        <v>238</v>
      </c>
      <c r="D38" s="17" t="s">
        <v>239</v>
      </c>
      <c r="E38" s="17" t="s">
        <v>240</v>
      </c>
      <c r="F38" s="17" t="s">
        <v>241</v>
      </c>
      <c r="G38" s="19">
        <v>43451</v>
      </c>
      <c r="H38" s="20" t="s">
        <v>424</v>
      </c>
      <c r="I38" s="20">
        <v>26715</v>
      </c>
      <c r="J38" s="20">
        <v>0</v>
      </c>
      <c r="K38" s="20">
        <v>13147</v>
      </c>
      <c r="L38" s="20">
        <v>13568</v>
      </c>
      <c r="M38" s="20" t="s">
        <v>390</v>
      </c>
      <c r="N38" s="20" t="s">
        <v>390</v>
      </c>
      <c r="O38" s="20" t="s">
        <v>390</v>
      </c>
      <c r="P38" s="20" t="s">
        <v>390</v>
      </c>
      <c r="Q38" s="20" t="s">
        <v>390</v>
      </c>
      <c r="R38" s="19"/>
      <c r="S38" s="17"/>
      <c r="T38" s="26"/>
      <c r="U38" s="2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U41"/>
  <sheetViews>
    <sheetView topLeftCell="F28" zoomScale="110" zoomScaleNormal="110" workbookViewId="0">
      <selection activeCell="U32" sqref="U32"/>
    </sheetView>
  </sheetViews>
  <sheetFormatPr defaultRowHeight="14.4" x14ac:dyDescent="0.3"/>
  <cols>
    <col min="2" max="2" width="8.7265625" style="14"/>
    <col min="8" max="8" width="8.7265625" style="14"/>
    <col min="19" max="19" width="20.26953125" customWidth="1"/>
    <col min="21" max="21" width="8.7265625" style="22"/>
  </cols>
  <sheetData>
    <row r="9" spans="1:21" x14ac:dyDescent="0.3">
      <c r="A9" s="5" t="s">
        <v>0</v>
      </c>
      <c r="B9" s="13" t="s">
        <v>1</v>
      </c>
      <c r="C9" s="5" t="s">
        <v>2</v>
      </c>
      <c r="D9" s="5" t="s">
        <v>3</v>
      </c>
      <c r="E9" s="5" t="s">
        <v>4</v>
      </c>
      <c r="F9" s="5" t="s">
        <v>5</v>
      </c>
      <c r="G9" s="5" t="s">
        <v>242</v>
      </c>
      <c r="H9" s="13" t="s">
        <v>376</v>
      </c>
      <c r="I9" s="5" t="s">
        <v>377</v>
      </c>
      <c r="J9" s="5" t="s">
        <v>378</v>
      </c>
      <c r="K9" s="5" t="s">
        <v>379</v>
      </c>
      <c r="L9" s="5" t="s">
        <v>380</v>
      </c>
      <c r="M9" s="5" t="s">
        <v>381</v>
      </c>
      <c r="N9" t="s">
        <v>382</v>
      </c>
      <c r="O9" t="s">
        <v>383</v>
      </c>
      <c r="P9" t="s">
        <v>384</v>
      </c>
      <c r="Q9" t="s">
        <v>385</v>
      </c>
      <c r="R9" t="s">
        <v>386</v>
      </c>
      <c r="S9" s="5" t="s">
        <v>8</v>
      </c>
      <c r="T9" s="12" t="s">
        <v>430</v>
      </c>
      <c r="U9" s="5" t="s">
        <v>432</v>
      </c>
    </row>
    <row r="10" spans="1:21" s="20" customFormat="1" ht="27.6" x14ac:dyDescent="0.25">
      <c r="A10" s="16">
        <v>43482.517222221999</v>
      </c>
      <c r="B10" s="18" t="s">
        <v>20</v>
      </c>
      <c r="C10" s="17" t="s">
        <v>21</v>
      </c>
      <c r="D10" s="17" t="s">
        <v>22</v>
      </c>
      <c r="E10" s="17" t="s">
        <v>23</v>
      </c>
      <c r="F10" s="17" t="s">
        <v>24</v>
      </c>
      <c r="G10" s="19">
        <v>43374</v>
      </c>
      <c r="H10" s="21" t="s">
        <v>387</v>
      </c>
      <c r="I10" s="20">
        <v>26715</v>
      </c>
      <c r="J10" s="20">
        <v>23950</v>
      </c>
      <c r="K10" s="20">
        <v>0</v>
      </c>
      <c r="L10" s="20">
        <v>2765</v>
      </c>
      <c r="M10" s="20" t="s">
        <v>388</v>
      </c>
      <c r="N10" s="20" t="s">
        <v>389</v>
      </c>
      <c r="O10" s="20" t="s">
        <v>389</v>
      </c>
      <c r="P10" s="20" t="s">
        <v>390</v>
      </c>
      <c r="Q10" s="20">
        <v>1950</v>
      </c>
      <c r="R10" s="19"/>
      <c r="S10" s="17" t="s">
        <v>19</v>
      </c>
      <c r="T10" s="171" t="s">
        <v>499</v>
      </c>
      <c r="U10" s="24"/>
    </row>
    <row r="11" spans="1:21" s="20" customFormat="1" ht="55.2" x14ac:dyDescent="0.25">
      <c r="A11" s="16">
        <v>43486.682071759002</v>
      </c>
      <c r="B11" s="18" t="s">
        <v>25</v>
      </c>
      <c r="C11" s="17" t="s">
        <v>26</v>
      </c>
      <c r="D11" s="18" t="s">
        <v>27</v>
      </c>
      <c r="E11" s="17" t="s">
        <v>28</v>
      </c>
      <c r="F11" s="17" t="s">
        <v>29</v>
      </c>
      <c r="G11" s="19">
        <v>43486</v>
      </c>
      <c r="H11" s="21" t="s">
        <v>391</v>
      </c>
      <c r="I11" s="20">
        <v>26715</v>
      </c>
      <c r="J11" s="20">
        <v>0</v>
      </c>
      <c r="K11" s="20">
        <v>0</v>
      </c>
      <c r="L11" s="20">
        <v>26715</v>
      </c>
      <c r="M11" s="20" t="s">
        <v>390</v>
      </c>
      <c r="N11" s="20" t="s">
        <v>390</v>
      </c>
      <c r="O11" s="20" t="s">
        <v>390</v>
      </c>
      <c r="P11" s="20" t="s">
        <v>390</v>
      </c>
      <c r="Q11" s="20" t="s">
        <v>390</v>
      </c>
      <c r="R11" s="19"/>
      <c r="S11" s="17" t="s">
        <v>19</v>
      </c>
      <c r="T11" s="171"/>
      <c r="U11" s="37" t="s">
        <v>501</v>
      </c>
    </row>
    <row r="12" spans="1:21" s="20" customFormat="1" ht="82.8" x14ac:dyDescent="0.25">
      <c r="A12" s="16">
        <v>43493.566504629998</v>
      </c>
      <c r="B12" s="18" t="s">
        <v>40</v>
      </c>
      <c r="C12" s="17"/>
      <c r="D12" s="18" t="s">
        <v>41</v>
      </c>
      <c r="E12" s="17" t="s">
        <v>42</v>
      </c>
      <c r="F12" s="17" t="s">
        <v>43</v>
      </c>
      <c r="G12" s="19">
        <v>43493</v>
      </c>
      <c r="H12" s="21" t="s">
        <v>393</v>
      </c>
      <c r="I12" s="20">
        <v>26715</v>
      </c>
      <c r="J12" s="20">
        <v>20500</v>
      </c>
      <c r="K12" s="20">
        <v>2445</v>
      </c>
      <c r="L12" s="20">
        <v>6215</v>
      </c>
      <c r="M12" s="20" t="s">
        <v>390</v>
      </c>
      <c r="N12" s="20" t="s">
        <v>389</v>
      </c>
      <c r="O12" s="19"/>
      <c r="P12" s="19"/>
      <c r="Q12" s="19"/>
      <c r="R12" s="19"/>
      <c r="S12" s="18" t="s">
        <v>351</v>
      </c>
      <c r="T12" s="171"/>
      <c r="U12" s="24"/>
    </row>
    <row r="13" spans="1:21" s="20" customFormat="1" ht="55.2" x14ac:dyDescent="0.25">
      <c r="A13" s="16">
        <v>43500.620856481</v>
      </c>
      <c r="B13" s="18" t="s">
        <v>44</v>
      </c>
      <c r="C13" s="17"/>
      <c r="D13" s="18" t="s">
        <v>45</v>
      </c>
      <c r="E13" s="17" t="s">
        <v>46</v>
      </c>
      <c r="F13" s="17" t="s">
        <v>47</v>
      </c>
      <c r="G13" s="19">
        <v>43446</v>
      </c>
      <c r="H13" s="21" t="s">
        <v>394</v>
      </c>
      <c r="I13" s="20">
        <v>26715</v>
      </c>
      <c r="J13" s="20">
        <v>20500</v>
      </c>
      <c r="K13" s="20">
        <v>24690</v>
      </c>
      <c r="L13" s="20">
        <v>2025</v>
      </c>
      <c r="M13" s="20" t="s">
        <v>390</v>
      </c>
      <c r="N13" s="20" t="s">
        <v>389</v>
      </c>
      <c r="O13" s="20" t="s">
        <v>389</v>
      </c>
      <c r="P13" s="19"/>
      <c r="Q13" s="19"/>
      <c r="R13" s="19"/>
      <c r="S13" s="17" t="s">
        <v>19</v>
      </c>
      <c r="T13" s="171"/>
      <c r="U13" s="24"/>
    </row>
    <row r="14" spans="1:21" s="20" customFormat="1" ht="41.4" x14ac:dyDescent="0.25">
      <c r="A14" s="16">
        <v>43511.636099536998</v>
      </c>
      <c r="B14" s="18" t="s">
        <v>48</v>
      </c>
      <c r="C14" s="17" t="s">
        <v>16</v>
      </c>
      <c r="D14" s="18" t="s">
        <v>49</v>
      </c>
      <c r="E14" s="17" t="s">
        <v>17</v>
      </c>
      <c r="F14" s="17" t="s">
        <v>18</v>
      </c>
      <c r="G14" s="19">
        <v>43432</v>
      </c>
      <c r="H14" s="21" t="s">
        <v>395</v>
      </c>
      <c r="I14" s="20">
        <v>28245</v>
      </c>
      <c r="J14" s="20">
        <v>0</v>
      </c>
      <c r="K14" s="20">
        <v>16103</v>
      </c>
      <c r="L14" s="20">
        <v>12142</v>
      </c>
      <c r="M14" s="19"/>
      <c r="N14" s="19"/>
      <c r="O14" s="19"/>
      <c r="P14" s="19"/>
      <c r="Q14" s="19"/>
      <c r="R14" s="19"/>
      <c r="S14" s="17" t="s">
        <v>351</v>
      </c>
      <c r="T14" s="171"/>
      <c r="U14" s="24"/>
    </row>
    <row r="15" spans="1:21" s="20" customFormat="1" ht="69" x14ac:dyDescent="0.25">
      <c r="A15" s="16">
        <v>43515.886030093003</v>
      </c>
      <c r="B15" s="18" t="s">
        <v>55</v>
      </c>
      <c r="C15" s="17" t="s">
        <v>56</v>
      </c>
      <c r="D15" s="18" t="s">
        <v>57</v>
      </c>
      <c r="E15" s="17" t="s">
        <v>58</v>
      </c>
      <c r="F15" s="17" t="s">
        <v>59</v>
      </c>
      <c r="G15" s="19">
        <v>43472</v>
      </c>
      <c r="H15" s="21" t="s">
        <v>397</v>
      </c>
      <c r="I15" s="20">
        <v>28245</v>
      </c>
      <c r="J15" s="20">
        <v>0</v>
      </c>
      <c r="K15" s="20">
        <v>41050</v>
      </c>
      <c r="L15" s="20">
        <v>0</v>
      </c>
      <c r="M15" s="19"/>
      <c r="N15" s="19"/>
      <c r="O15" s="19"/>
      <c r="P15" s="19"/>
      <c r="Q15" s="19"/>
      <c r="R15" s="19"/>
      <c r="S15" s="17" t="s">
        <v>19</v>
      </c>
      <c r="T15" s="171"/>
      <c r="U15" s="24"/>
    </row>
    <row r="16" spans="1:21" s="20" customFormat="1" ht="28.8" x14ac:dyDescent="0.25">
      <c r="A16" s="16">
        <v>43523.518831018999</v>
      </c>
      <c r="B16" s="18" t="s">
        <v>60</v>
      </c>
      <c r="C16" s="17" t="s">
        <v>61</v>
      </c>
      <c r="D16" s="17" t="s">
        <v>62</v>
      </c>
      <c r="E16" s="17" t="s">
        <v>63</v>
      </c>
      <c r="F16" s="17" t="s">
        <v>64</v>
      </c>
      <c r="G16" s="19">
        <v>43444</v>
      </c>
      <c r="H16" s="21" t="s">
        <v>396</v>
      </c>
      <c r="I16" s="20">
        <v>26715</v>
      </c>
      <c r="J16" s="20">
        <v>0</v>
      </c>
      <c r="K16" s="20">
        <v>1497</v>
      </c>
      <c r="L16" s="20">
        <v>25218</v>
      </c>
      <c r="M16" s="19"/>
      <c r="N16" s="19"/>
      <c r="O16" s="19"/>
      <c r="P16" s="19"/>
      <c r="Q16" s="19"/>
      <c r="R16" s="19"/>
      <c r="S16" s="18" t="s">
        <v>351</v>
      </c>
      <c r="T16" s="171"/>
      <c r="U16" s="37" t="s">
        <v>501</v>
      </c>
    </row>
    <row r="17" spans="1:21" s="20" customFormat="1" ht="82.8" x14ac:dyDescent="0.25">
      <c r="A17" s="16">
        <v>43524.636296295997</v>
      </c>
      <c r="B17" s="18" t="s">
        <v>65</v>
      </c>
      <c r="C17" s="17" t="s">
        <v>66</v>
      </c>
      <c r="D17" s="18" t="s">
        <v>67</v>
      </c>
      <c r="E17" s="17" t="s">
        <v>68</v>
      </c>
      <c r="F17" s="17" t="s">
        <v>69</v>
      </c>
      <c r="G17" s="19">
        <v>43404</v>
      </c>
      <c r="H17" s="21" t="s">
        <v>387</v>
      </c>
      <c r="I17" s="20">
        <v>28245</v>
      </c>
      <c r="J17" s="20">
        <v>20500</v>
      </c>
      <c r="K17" s="20">
        <v>9934</v>
      </c>
      <c r="L17" s="20">
        <v>7745</v>
      </c>
      <c r="M17" s="20" t="s">
        <v>390</v>
      </c>
      <c r="N17" s="20" t="s">
        <v>389</v>
      </c>
      <c r="O17" s="19"/>
      <c r="P17" s="19"/>
      <c r="Q17" s="19"/>
      <c r="R17" s="19"/>
      <c r="S17" s="17" t="s">
        <v>19</v>
      </c>
      <c r="T17" s="171" t="s">
        <v>499</v>
      </c>
      <c r="U17" s="24"/>
    </row>
    <row r="18" spans="1:21" s="20" customFormat="1" ht="55.2" x14ac:dyDescent="0.25">
      <c r="A18" s="16">
        <v>43539.737326388997</v>
      </c>
      <c r="B18" s="18" t="s">
        <v>78</v>
      </c>
      <c r="C18" s="17"/>
      <c r="D18" s="18" t="s">
        <v>79</v>
      </c>
      <c r="E18" s="17" t="s">
        <v>80</v>
      </c>
      <c r="F18" s="17" t="s">
        <v>81</v>
      </c>
      <c r="G18" s="19">
        <v>43488</v>
      </c>
      <c r="H18" s="21" t="s">
        <v>400</v>
      </c>
      <c r="I18" s="20">
        <v>26715</v>
      </c>
      <c r="J18" s="20">
        <v>20500</v>
      </c>
      <c r="K18" s="20">
        <v>21822</v>
      </c>
      <c r="L18" s="20">
        <v>4893</v>
      </c>
      <c r="M18" s="20" t="s">
        <v>390</v>
      </c>
      <c r="N18" s="20" t="s">
        <v>389</v>
      </c>
      <c r="O18" s="19"/>
      <c r="P18" s="19"/>
      <c r="Q18" s="19"/>
      <c r="R18" s="19"/>
      <c r="S18" s="17" t="s">
        <v>19</v>
      </c>
      <c r="T18" s="171"/>
      <c r="U18" s="24"/>
    </row>
    <row r="19" spans="1:21" s="20" customFormat="1" ht="69" x14ac:dyDescent="0.25">
      <c r="A19" s="16">
        <v>43547.597986111003</v>
      </c>
      <c r="B19" s="18" t="s">
        <v>87</v>
      </c>
      <c r="C19" s="17"/>
      <c r="D19" s="18" t="s">
        <v>88</v>
      </c>
      <c r="E19" s="17" t="s">
        <v>89</v>
      </c>
      <c r="F19" s="17" t="s">
        <v>90</v>
      </c>
      <c r="G19" s="19">
        <v>43501</v>
      </c>
      <c r="H19" s="35" t="s">
        <v>495</v>
      </c>
      <c r="I19" s="20">
        <v>28245</v>
      </c>
      <c r="J19" s="20">
        <v>20500</v>
      </c>
      <c r="K19" s="20">
        <v>4004</v>
      </c>
      <c r="L19" s="20">
        <v>7745</v>
      </c>
      <c r="M19" s="20" t="s">
        <v>390</v>
      </c>
      <c r="N19" s="20" t="s">
        <v>389</v>
      </c>
      <c r="O19" s="20" t="s">
        <v>390</v>
      </c>
      <c r="P19" s="19"/>
      <c r="Q19" s="19"/>
      <c r="R19" s="19"/>
      <c r="S19" s="17" t="s">
        <v>19</v>
      </c>
      <c r="T19" s="171"/>
      <c r="U19" s="24"/>
    </row>
    <row r="20" spans="1:21" s="20" customFormat="1" ht="69" x14ac:dyDescent="0.25">
      <c r="A20" s="16">
        <v>43548.621319443999</v>
      </c>
      <c r="B20" s="18" t="s">
        <v>91</v>
      </c>
      <c r="C20" s="17" t="s">
        <v>92</v>
      </c>
      <c r="D20" s="18" t="s">
        <v>93</v>
      </c>
      <c r="E20" s="17" t="s">
        <v>94</v>
      </c>
      <c r="F20" s="17" t="s">
        <v>95</v>
      </c>
      <c r="G20" s="19">
        <v>43454</v>
      </c>
      <c r="H20" s="21" t="s">
        <v>403</v>
      </c>
      <c r="I20" s="20">
        <v>26715</v>
      </c>
      <c r="J20" s="20">
        <v>0</v>
      </c>
      <c r="K20" s="20">
        <v>14457</v>
      </c>
      <c r="L20" s="20">
        <v>12258</v>
      </c>
      <c r="M20" s="20" t="s">
        <v>390</v>
      </c>
      <c r="N20" s="20" t="s">
        <v>390</v>
      </c>
      <c r="O20" s="19"/>
      <c r="P20" s="19"/>
      <c r="Q20" s="19"/>
      <c r="R20" s="19"/>
      <c r="S20" s="17" t="s">
        <v>19</v>
      </c>
      <c r="T20" s="171"/>
      <c r="U20" s="24"/>
    </row>
    <row r="21" spans="1:21" s="20" customFormat="1" ht="82.8" x14ac:dyDescent="0.25">
      <c r="A21" s="16">
        <v>43550.632939814997</v>
      </c>
      <c r="B21" s="18" t="s">
        <v>100</v>
      </c>
      <c r="C21" s="17" t="s">
        <v>101</v>
      </c>
      <c r="D21" s="18" t="s">
        <v>102</v>
      </c>
      <c r="E21" s="17" t="s">
        <v>103</v>
      </c>
      <c r="F21" s="17" t="s">
        <v>104</v>
      </c>
      <c r="G21" s="19">
        <v>43410</v>
      </c>
      <c r="H21" s="21" t="s">
        <v>405</v>
      </c>
      <c r="I21" s="20">
        <v>26715</v>
      </c>
      <c r="J21" s="20">
        <v>0</v>
      </c>
      <c r="K21" s="20">
        <v>0</v>
      </c>
      <c r="L21" s="20">
        <v>26715</v>
      </c>
      <c r="M21" s="20" t="s">
        <v>390</v>
      </c>
      <c r="N21" s="19"/>
      <c r="O21" s="19"/>
      <c r="P21" s="19"/>
      <c r="Q21" s="19"/>
      <c r="R21" s="19"/>
      <c r="S21" s="17" t="s">
        <v>19</v>
      </c>
      <c r="T21" s="171"/>
      <c r="U21" s="37" t="s">
        <v>501</v>
      </c>
    </row>
    <row r="22" spans="1:21" s="20" customFormat="1" ht="55.2" x14ac:dyDescent="0.25">
      <c r="A22" s="16">
        <v>43550.893611111002</v>
      </c>
      <c r="B22" s="18" t="s">
        <v>105</v>
      </c>
      <c r="C22" s="17" t="s">
        <v>106</v>
      </c>
      <c r="D22" s="18" t="s">
        <v>107</v>
      </c>
      <c r="E22" s="17" t="s">
        <v>108</v>
      </c>
      <c r="F22" s="17" t="s">
        <v>109</v>
      </c>
      <c r="G22" s="19">
        <v>43478</v>
      </c>
      <c r="H22" s="21" t="s">
        <v>404</v>
      </c>
      <c r="I22" s="20">
        <v>26715</v>
      </c>
      <c r="J22" s="20">
        <v>0</v>
      </c>
      <c r="K22" s="20">
        <v>0</v>
      </c>
      <c r="L22" s="20">
        <v>26715</v>
      </c>
      <c r="M22" s="19"/>
      <c r="N22" s="19"/>
      <c r="O22" s="19"/>
      <c r="P22" s="19"/>
      <c r="Q22" s="19"/>
      <c r="R22" s="19"/>
      <c r="S22" s="17" t="s">
        <v>19</v>
      </c>
      <c r="T22" s="171"/>
      <c r="U22" s="37" t="s">
        <v>501</v>
      </c>
    </row>
    <row r="23" spans="1:21" s="20" customFormat="1" ht="69" x14ac:dyDescent="0.25">
      <c r="A23" s="16">
        <v>43551.472511574</v>
      </c>
      <c r="B23" s="18" t="s">
        <v>110</v>
      </c>
      <c r="C23" s="17" t="s">
        <v>111</v>
      </c>
      <c r="D23" s="18" t="s">
        <v>112</v>
      </c>
      <c r="E23" s="17" t="s">
        <v>113</v>
      </c>
      <c r="F23" s="17" t="s">
        <v>114</v>
      </c>
      <c r="G23" s="19">
        <v>43412</v>
      </c>
      <c r="H23" s="21" t="s">
        <v>406</v>
      </c>
      <c r="I23" s="20">
        <v>26715</v>
      </c>
      <c r="J23" s="20">
        <v>0</v>
      </c>
      <c r="K23" s="20">
        <v>16423</v>
      </c>
      <c r="L23" s="20">
        <v>10292</v>
      </c>
      <c r="M23" s="20" t="s">
        <v>390</v>
      </c>
      <c r="N23" s="20" t="s">
        <v>390</v>
      </c>
      <c r="O23" s="20" t="s">
        <v>390</v>
      </c>
      <c r="P23" s="20" t="s">
        <v>390</v>
      </c>
      <c r="Q23" s="20" t="s">
        <v>390</v>
      </c>
      <c r="R23" s="19"/>
      <c r="S23" s="17" t="s">
        <v>19</v>
      </c>
      <c r="T23" s="171"/>
      <c r="U23" s="24"/>
    </row>
    <row r="24" spans="1:21" s="20" customFormat="1" ht="69" x14ac:dyDescent="0.25">
      <c r="A24" s="16">
        <v>43552.855208333</v>
      </c>
      <c r="B24" s="18" t="s">
        <v>125</v>
      </c>
      <c r="C24" s="17"/>
      <c r="D24" s="18" t="s">
        <v>126</v>
      </c>
      <c r="E24" s="17" t="s">
        <v>127</v>
      </c>
      <c r="F24" s="17" t="s">
        <v>128</v>
      </c>
      <c r="G24" s="19">
        <v>43390</v>
      </c>
      <c r="H24" s="21" t="s">
        <v>408</v>
      </c>
      <c r="I24" s="20">
        <v>28245</v>
      </c>
      <c r="J24" s="20">
        <v>20500</v>
      </c>
      <c r="K24" s="20">
        <v>4186</v>
      </c>
      <c r="L24" s="20">
        <v>7745</v>
      </c>
      <c r="M24" s="20" t="s">
        <v>390</v>
      </c>
      <c r="N24" s="20" t="s">
        <v>389</v>
      </c>
      <c r="O24" s="20" t="s">
        <v>390</v>
      </c>
      <c r="P24" s="19"/>
      <c r="Q24" s="19"/>
      <c r="R24" s="19"/>
      <c r="S24" s="17" t="s">
        <v>19</v>
      </c>
      <c r="T24" s="171" t="s">
        <v>499</v>
      </c>
      <c r="U24" s="24"/>
    </row>
    <row r="25" spans="1:21" s="20" customFormat="1" ht="55.2" x14ac:dyDescent="0.25">
      <c r="A25" s="16">
        <v>43552.974085647998</v>
      </c>
      <c r="B25" s="18" t="s">
        <v>129</v>
      </c>
      <c r="C25" s="17" t="s">
        <v>130</v>
      </c>
      <c r="D25" s="18" t="s">
        <v>131</v>
      </c>
      <c r="E25" s="17" t="s">
        <v>132</v>
      </c>
      <c r="F25" s="17" t="s">
        <v>133</v>
      </c>
      <c r="G25" s="19">
        <v>43391</v>
      </c>
      <c r="H25" s="21" t="s">
        <v>409</v>
      </c>
      <c r="I25" s="20">
        <v>26715</v>
      </c>
      <c r="J25" s="20">
        <v>23950</v>
      </c>
      <c r="K25" s="20">
        <v>0</v>
      </c>
      <c r="L25" s="20">
        <v>2765</v>
      </c>
      <c r="M25" s="20" t="s">
        <v>388</v>
      </c>
      <c r="N25" s="20" t="s">
        <v>389</v>
      </c>
      <c r="O25" s="20" t="s">
        <v>389</v>
      </c>
      <c r="P25" s="20" t="s">
        <v>390</v>
      </c>
      <c r="Q25" s="20">
        <v>1950</v>
      </c>
      <c r="R25" s="20" t="s">
        <v>390</v>
      </c>
      <c r="S25" s="17" t="s">
        <v>19</v>
      </c>
      <c r="T25" s="171"/>
      <c r="U25" s="24"/>
    </row>
    <row r="26" spans="1:21" s="20" customFormat="1" ht="55.2" x14ac:dyDescent="0.25">
      <c r="A26" s="16">
        <v>43554.723240740997</v>
      </c>
      <c r="B26" s="18" t="s">
        <v>139</v>
      </c>
      <c r="C26" s="17" t="s">
        <v>140</v>
      </c>
      <c r="D26" s="18" t="s">
        <v>141</v>
      </c>
      <c r="E26" s="17" t="s">
        <v>142</v>
      </c>
      <c r="F26" s="17" t="s">
        <v>143</v>
      </c>
      <c r="G26" s="19">
        <v>43466</v>
      </c>
      <c r="H26" s="34"/>
      <c r="I26" s="19"/>
      <c r="J26" s="19"/>
      <c r="K26" s="19"/>
      <c r="L26" s="19"/>
      <c r="M26" s="19"/>
      <c r="N26" s="19"/>
      <c r="O26" s="19"/>
      <c r="P26" s="19"/>
      <c r="Q26" s="19"/>
      <c r="R26" s="19"/>
      <c r="S26" s="17" t="s">
        <v>19</v>
      </c>
      <c r="T26" s="171"/>
      <c r="U26" s="24"/>
    </row>
    <row r="27" spans="1:21" s="20" customFormat="1" ht="55.2" x14ac:dyDescent="0.25">
      <c r="A27" s="16">
        <v>43554.882118055997</v>
      </c>
      <c r="B27" s="18" t="s">
        <v>144</v>
      </c>
      <c r="C27" s="17" t="s">
        <v>145</v>
      </c>
      <c r="D27" s="18" t="s">
        <v>146</v>
      </c>
      <c r="E27" s="17" t="s">
        <v>147</v>
      </c>
      <c r="F27" s="17" t="s">
        <v>148</v>
      </c>
      <c r="G27" s="19">
        <v>43384</v>
      </c>
      <c r="H27" s="21" t="s">
        <v>411</v>
      </c>
      <c r="I27" s="20">
        <v>28245</v>
      </c>
      <c r="J27" s="20">
        <v>20500</v>
      </c>
      <c r="K27" s="20">
        <v>1513</v>
      </c>
      <c r="L27" s="20">
        <v>7745</v>
      </c>
      <c r="M27" s="20" t="s">
        <v>390</v>
      </c>
      <c r="N27" s="20" t="s">
        <v>389</v>
      </c>
      <c r="O27" s="20" t="s">
        <v>390</v>
      </c>
      <c r="P27" s="20" t="s">
        <v>390</v>
      </c>
      <c r="Q27" s="20" t="s">
        <v>390</v>
      </c>
      <c r="R27" s="19"/>
      <c r="S27" s="17" t="s">
        <v>19</v>
      </c>
      <c r="T27" s="171"/>
      <c r="U27" s="24"/>
    </row>
    <row r="28" spans="1:21" s="20" customFormat="1" ht="41.4" x14ac:dyDescent="0.25">
      <c r="A28" s="16">
        <v>43556.493298611</v>
      </c>
      <c r="B28" s="18" t="s">
        <v>153</v>
      </c>
      <c r="C28" s="17" t="s">
        <v>154</v>
      </c>
      <c r="D28" s="18" t="s">
        <v>155</v>
      </c>
      <c r="E28" s="17" t="s">
        <v>156</v>
      </c>
      <c r="F28" s="17" t="s">
        <v>157</v>
      </c>
      <c r="G28" s="19">
        <v>43462</v>
      </c>
      <c r="H28" s="21" t="s">
        <v>407</v>
      </c>
      <c r="I28" s="20">
        <v>28245</v>
      </c>
      <c r="J28" s="20">
        <v>20500</v>
      </c>
      <c r="K28" s="20">
        <v>9542</v>
      </c>
      <c r="L28" s="20">
        <v>7745</v>
      </c>
      <c r="M28" s="20" t="s">
        <v>390</v>
      </c>
      <c r="N28" s="20" t="s">
        <v>389</v>
      </c>
      <c r="O28" s="20" t="s">
        <v>390</v>
      </c>
      <c r="P28" s="19"/>
      <c r="Q28" s="19"/>
      <c r="R28" s="19"/>
      <c r="S28" s="17" t="s">
        <v>19</v>
      </c>
      <c r="T28" s="171"/>
      <c r="U28" s="24"/>
    </row>
    <row r="29" spans="1:21" s="20" customFormat="1" ht="69" x14ac:dyDescent="0.25">
      <c r="A29" s="16">
        <v>43556.511111111002</v>
      </c>
      <c r="B29" s="18" t="s">
        <v>158</v>
      </c>
      <c r="C29" s="17"/>
      <c r="D29" s="18" t="s">
        <v>159</v>
      </c>
      <c r="E29" s="17" t="s">
        <v>160</v>
      </c>
      <c r="F29" s="17" t="s">
        <v>161</v>
      </c>
      <c r="G29" s="19">
        <v>43497</v>
      </c>
      <c r="H29" s="21" t="s">
        <v>401</v>
      </c>
      <c r="I29" s="20">
        <v>26715</v>
      </c>
      <c r="J29" s="20">
        <v>23950</v>
      </c>
      <c r="K29" s="20">
        <v>0</v>
      </c>
      <c r="L29" s="20">
        <v>2765</v>
      </c>
      <c r="M29" s="20" t="s">
        <v>388</v>
      </c>
      <c r="N29" s="20" t="s">
        <v>389</v>
      </c>
      <c r="O29" s="20" t="s">
        <v>390</v>
      </c>
      <c r="P29" s="20" t="s">
        <v>390</v>
      </c>
      <c r="Q29" s="20">
        <v>1950</v>
      </c>
      <c r="R29" s="20" t="s">
        <v>390</v>
      </c>
      <c r="S29" s="17" t="s">
        <v>19</v>
      </c>
      <c r="T29" s="171"/>
      <c r="U29" s="24"/>
    </row>
    <row r="30" spans="1:21" s="20" customFormat="1" ht="55.2" x14ac:dyDescent="0.25">
      <c r="A30" s="16">
        <v>43556.573541667</v>
      </c>
      <c r="B30" s="18" t="s">
        <v>162</v>
      </c>
      <c r="C30" s="17" t="s">
        <v>163</v>
      </c>
      <c r="D30" s="18" t="s">
        <v>164</v>
      </c>
      <c r="E30" s="17" t="s">
        <v>165</v>
      </c>
      <c r="F30" s="17" t="s">
        <v>166</v>
      </c>
      <c r="G30" s="19">
        <v>43466</v>
      </c>
      <c r="H30" s="21" t="s">
        <v>413</v>
      </c>
      <c r="I30" s="20">
        <v>26715</v>
      </c>
      <c r="J30" s="20">
        <v>0</v>
      </c>
      <c r="K30" s="20">
        <v>20450</v>
      </c>
      <c r="L30" s="20">
        <v>6265</v>
      </c>
      <c r="M30" s="20" t="s">
        <v>390</v>
      </c>
      <c r="N30" s="20" t="s">
        <v>390</v>
      </c>
      <c r="O30" s="19"/>
      <c r="P30" s="19"/>
      <c r="Q30" s="19"/>
      <c r="R30" s="19"/>
      <c r="S30" s="17"/>
      <c r="T30" s="171"/>
      <c r="U30" s="24"/>
    </row>
    <row r="31" spans="1:21" s="20" customFormat="1" ht="55.2" customHeight="1" x14ac:dyDescent="0.25">
      <c r="A31" s="16">
        <v>43556.597581018999</v>
      </c>
      <c r="B31" s="18" t="s">
        <v>167</v>
      </c>
      <c r="C31" s="17" t="s">
        <v>168</v>
      </c>
      <c r="D31" s="18" t="s">
        <v>169</v>
      </c>
      <c r="E31" s="17" t="s">
        <v>170</v>
      </c>
      <c r="F31" s="17" t="s">
        <v>171</v>
      </c>
      <c r="G31" s="19">
        <v>43544</v>
      </c>
      <c r="H31" s="35" t="s">
        <v>496</v>
      </c>
      <c r="I31" s="20">
        <v>28245</v>
      </c>
      <c r="J31" s="20">
        <v>0</v>
      </c>
      <c r="K31" s="20">
        <v>2652</v>
      </c>
      <c r="L31" s="20">
        <v>25593</v>
      </c>
      <c r="M31" s="20" t="s">
        <v>390</v>
      </c>
      <c r="N31" s="20" t="s">
        <v>390</v>
      </c>
      <c r="O31" s="20" t="s">
        <v>390</v>
      </c>
      <c r="P31" s="20" t="s">
        <v>390</v>
      </c>
      <c r="Q31" s="20" t="s">
        <v>390</v>
      </c>
      <c r="R31" s="19"/>
      <c r="S31" s="17" t="s">
        <v>19</v>
      </c>
      <c r="T31" s="171" t="s">
        <v>499</v>
      </c>
      <c r="U31" s="24"/>
    </row>
    <row r="32" spans="1:21" s="20" customFormat="1" ht="55.2" x14ac:dyDescent="0.25">
      <c r="A32" s="16">
        <v>43557.689826389003</v>
      </c>
      <c r="B32" s="18" t="s">
        <v>180</v>
      </c>
      <c r="C32" s="17" t="s">
        <v>181</v>
      </c>
      <c r="D32" s="18" t="s">
        <v>182</v>
      </c>
      <c r="E32" s="17" t="s">
        <v>183</v>
      </c>
      <c r="F32" s="17" t="s">
        <v>184</v>
      </c>
      <c r="G32" s="19">
        <v>43456</v>
      </c>
      <c r="H32" s="21" t="s">
        <v>416</v>
      </c>
      <c r="I32" s="20">
        <v>26715</v>
      </c>
      <c r="J32" s="20">
        <v>0</v>
      </c>
      <c r="K32" s="20">
        <v>0</v>
      </c>
      <c r="L32" s="20">
        <v>26715</v>
      </c>
      <c r="M32" s="20" t="s">
        <v>390</v>
      </c>
      <c r="N32" s="19"/>
      <c r="O32" s="19"/>
      <c r="P32" s="19"/>
      <c r="Q32" s="19"/>
      <c r="R32" s="19"/>
      <c r="S32" s="17" t="s">
        <v>19</v>
      </c>
      <c r="T32" s="171"/>
      <c r="U32" s="37" t="s">
        <v>501</v>
      </c>
    </row>
    <row r="33" spans="1:21" s="20" customFormat="1" ht="69" x14ac:dyDescent="0.25">
      <c r="A33" s="16">
        <v>43557.782824073998</v>
      </c>
      <c r="B33" s="18" t="s">
        <v>190</v>
      </c>
      <c r="C33" s="17"/>
      <c r="D33" s="18" t="s">
        <v>191</v>
      </c>
      <c r="E33" s="17" t="s">
        <v>192</v>
      </c>
      <c r="F33" s="17" t="s">
        <v>193</v>
      </c>
      <c r="G33" s="19">
        <v>43496</v>
      </c>
      <c r="H33" s="35" t="s">
        <v>497</v>
      </c>
      <c r="I33" s="20">
        <v>26715</v>
      </c>
      <c r="J33" s="20">
        <v>0</v>
      </c>
      <c r="K33" s="20">
        <v>0</v>
      </c>
      <c r="L33" s="20">
        <v>26715</v>
      </c>
      <c r="M33" s="20" t="s">
        <v>390</v>
      </c>
      <c r="N33" s="19"/>
      <c r="O33" s="19"/>
      <c r="P33" s="19"/>
      <c r="Q33" s="19"/>
      <c r="R33" s="19"/>
      <c r="S33" s="17" t="s">
        <v>19</v>
      </c>
      <c r="T33" s="171"/>
      <c r="U33" s="38" t="s">
        <v>501</v>
      </c>
    </row>
    <row r="34" spans="1:21" s="20" customFormat="1" ht="69" x14ac:dyDescent="0.25">
      <c r="A34" s="16">
        <v>43557.859375</v>
      </c>
      <c r="B34" s="18" t="s">
        <v>203</v>
      </c>
      <c r="C34" s="17" t="s">
        <v>204</v>
      </c>
      <c r="D34" s="18" t="s">
        <v>205</v>
      </c>
      <c r="E34" s="17" t="s">
        <v>206</v>
      </c>
      <c r="F34" s="17" t="s">
        <v>207</v>
      </c>
      <c r="G34" s="19">
        <v>43479</v>
      </c>
      <c r="H34" s="21" t="s">
        <v>419</v>
      </c>
      <c r="I34" s="20">
        <v>26715</v>
      </c>
      <c r="J34" s="20">
        <v>20500</v>
      </c>
      <c r="K34" s="20">
        <v>4315</v>
      </c>
      <c r="L34" s="20">
        <v>6215</v>
      </c>
      <c r="M34" s="20" t="s">
        <v>390</v>
      </c>
      <c r="N34" s="20" t="s">
        <v>389</v>
      </c>
      <c r="O34" s="20" t="s">
        <v>390</v>
      </c>
      <c r="P34" s="20" t="s">
        <v>390</v>
      </c>
      <c r="Q34" s="20" t="s">
        <v>390</v>
      </c>
      <c r="R34" s="19"/>
      <c r="S34" s="17" t="s">
        <v>19</v>
      </c>
      <c r="T34" s="171"/>
      <c r="U34" s="24"/>
    </row>
    <row r="35" spans="1:21" s="20" customFormat="1" ht="55.2" x14ac:dyDescent="0.25">
      <c r="A35" s="16">
        <v>43557.862129629997</v>
      </c>
      <c r="B35" s="18" t="s">
        <v>194</v>
      </c>
      <c r="C35" s="17" t="s">
        <v>195</v>
      </c>
      <c r="D35" s="18" t="s">
        <v>196</v>
      </c>
      <c r="E35" s="17" t="s">
        <v>197</v>
      </c>
      <c r="F35" s="17" t="s">
        <v>198</v>
      </c>
      <c r="G35" s="19">
        <v>43557</v>
      </c>
      <c r="H35" s="21" t="s">
        <v>403</v>
      </c>
      <c r="I35" s="20">
        <v>26715</v>
      </c>
      <c r="J35" s="20">
        <v>23950</v>
      </c>
      <c r="K35" s="20">
        <v>0</v>
      </c>
      <c r="L35" s="20">
        <v>2765</v>
      </c>
      <c r="M35" s="20" t="s">
        <v>388</v>
      </c>
      <c r="N35" s="20" t="s">
        <v>389</v>
      </c>
      <c r="O35" s="20" t="s">
        <v>390</v>
      </c>
      <c r="P35" s="20" t="s">
        <v>390</v>
      </c>
      <c r="Q35" s="20">
        <v>1950</v>
      </c>
      <c r="R35" s="19"/>
      <c r="S35" s="17" t="s">
        <v>19</v>
      </c>
      <c r="T35" s="171"/>
      <c r="U35" s="24"/>
    </row>
    <row r="36" spans="1:21" s="20" customFormat="1" ht="55.2" x14ac:dyDescent="0.25">
      <c r="A36" s="16">
        <v>43557.9609375</v>
      </c>
      <c r="B36" s="18" t="s">
        <v>213</v>
      </c>
      <c r="C36" s="17" t="s">
        <v>214</v>
      </c>
      <c r="D36" s="18" t="s">
        <v>215</v>
      </c>
      <c r="E36" s="17" t="s">
        <v>216</v>
      </c>
      <c r="F36" s="17" t="s">
        <v>217</v>
      </c>
      <c r="G36" s="19">
        <v>43544</v>
      </c>
      <c r="H36" s="35" t="s">
        <v>498</v>
      </c>
      <c r="I36" s="20">
        <v>28245</v>
      </c>
      <c r="J36" s="20">
        <v>0</v>
      </c>
      <c r="K36" s="20">
        <v>5489</v>
      </c>
      <c r="L36" s="20">
        <v>22756</v>
      </c>
      <c r="M36" s="20" t="s">
        <v>390</v>
      </c>
      <c r="N36" s="20" t="s">
        <v>390</v>
      </c>
      <c r="O36" s="19"/>
      <c r="P36" s="19"/>
      <c r="Q36" s="19"/>
      <c r="R36" s="19"/>
      <c r="S36" s="17" t="s">
        <v>19</v>
      </c>
      <c r="T36" s="171"/>
      <c r="U36" s="24"/>
    </row>
    <row r="37" spans="1:21" s="20" customFormat="1" ht="82.8" x14ac:dyDescent="0.25">
      <c r="A37" s="16">
        <v>43557.977222221998</v>
      </c>
      <c r="B37" s="18" t="s">
        <v>218</v>
      </c>
      <c r="C37" s="17"/>
      <c r="D37" s="18" t="s">
        <v>219</v>
      </c>
      <c r="E37" s="17" t="s">
        <v>220</v>
      </c>
      <c r="F37" s="17" t="s">
        <v>221</v>
      </c>
      <c r="G37" s="19">
        <v>43495</v>
      </c>
      <c r="H37" s="21" t="s">
        <v>421</v>
      </c>
      <c r="I37" s="20">
        <v>28245</v>
      </c>
      <c r="J37" s="20">
        <v>0</v>
      </c>
      <c r="K37" s="20">
        <v>21673</v>
      </c>
      <c r="L37" s="20">
        <v>6572</v>
      </c>
      <c r="M37" s="20" t="s">
        <v>390</v>
      </c>
      <c r="N37" s="20" t="s">
        <v>390</v>
      </c>
      <c r="O37" s="20" t="s">
        <v>390</v>
      </c>
      <c r="P37" s="20" t="s">
        <v>390</v>
      </c>
      <c r="Q37" s="20" t="s">
        <v>390</v>
      </c>
      <c r="R37" s="19"/>
      <c r="S37" s="17" t="s">
        <v>19</v>
      </c>
      <c r="T37" s="171"/>
      <c r="U37" s="24"/>
    </row>
    <row r="38" spans="1:21" s="20" customFormat="1" ht="27.6" customHeight="1" x14ac:dyDescent="0.25">
      <c r="A38" s="16">
        <v>43557.981678240998</v>
      </c>
      <c r="B38" s="18" t="s">
        <v>222</v>
      </c>
      <c r="C38" s="17" t="s">
        <v>223</v>
      </c>
      <c r="D38" s="17" t="s">
        <v>224</v>
      </c>
      <c r="E38" s="17" t="s">
        <v>225</v>
      </c>
      <c r="F38" s="17" t="s">
        <v>226</v>
      </c>
      <c r="G38" s="17"/>
      <c r="H38" s="21" t="s">
        <v>422</v>
      </c>
      <c r="I38" s="20">
        <v>26715</v>
      </c>
      <c r="J38" s="20">
        <v>0</v>
      </c>
      <c r="K38" s="20">
        <v>16355</v>
      </c>
      <c r="L38" s="20">
        <v>10360</v>
      </c>
      <c r="M38" s="17"/>
      <c r="N38" s="17"/>
      <c r="O38" s="17"/>
      <c r="P38" s="17"/>
      <c r="Q38" s="17"/>
      <c r="R38" s="17"/>
      <c r="S38" s="17" t="s">
        <v>19</v>
      </c>
      <c r="T38" s="171" t="s">
        <v>500</v>
      </c>
      <c r="U38" s="24"/>
    </row>
    <row r="39" spans="1:21" s="20" customFormat="1" ht="69" x14ac:dyDescent="0.25">
      <c r="A39" s="16">
        <v>43557.98275463</v>
      </c>
      <c r="B39" s="18" t="s">
        <v>227</v>
      </c>
      <c r="C39" s="17" t="s">
        <v>228</v>
      </c>
      <c r="D39" s="18" t="s">
        <v>229</v>
      </c>
      <c r="E39" s="17" t="s">
        <v>230</v>
      </c>
      <c r="F39" s="17" t="s">
        <v>231</v>
      </c>
      <c r="G39" s="19">
        <v>43495</v>
      </c>
      <c r="H39" s="21" t="s">
        <v>421</v>
      </c>
      <c r="I39" s="20">
        <v>26715</v>
      </c>
      <c r="J39" s="20">
        <v>20500</v>
      </c>
      <c r="K39" s="20">
        <v>17398</v>
      </c>
      <c r="L39" s="20">
        <v>6215</v>
      </c>
      <c r="M39" s="20" t="s">
        <v>390</v>
      </c>
      <c r="N39" s="20" t="s">
        <v>389</v>
      </c>
      <c r="O39" s="20" t="s">
        <v>390</v>
      </c>
      <c r="P39" s="20" t="s">
        <v>390</v>
      </c>
      <c r="Q39" s="20" t="s">
        <v>390</v>
      </c>
      <c r="R39" s="19"/>
      <c r="S39" s="17" t="s">
        <v>19</v>
      </c>
      <c r="T39" s="172"/>
      <c r="U39" s="24"/>
    </row>
    <row r="40" spans="1:21" s="20" customFormat="1" ht="69" x14ac:dyDescent="0.25">
      <c r="A40" s="16">
        <v>43557.99009259259</v>
      </c>
      <c r="B40" s="18" t="s">
        <v>232</v>
      </c>
      <c r="C40" s="17" t="s">
        <v>233</v>
      </c>
      <c r="D40" s="18" t="s">
        <v>234</v>
      </c>
      <c r="E40" s="17" t="s">
        <v>235</v>
      </c>
      <c r="F40" s="17" t="s">
        <v>236</v>
      </c>
      <c r="G40" s="19">
        <v>43481</v>
      </c>
      <c r="H40" s="21" t="s">
        <v>423</v>
      </c>
      <c r="I40" s="20">
        <v>28245</v>
      </c>
      <c r="J40" s="20">
        <v>23950</v>
      </c>
      <c r="K40" s="20">
        <v>0</v>
      </c>
      <c r="L40" s="20">
        <v>4295</v>
      </c>
      <c r="M40" s="20" t="s">
        <v>388</v>
      </c>
      <c r="N40" s="20" t="s">
        <v>389</v>
      </c>
      <c r="O40" s="20" t="s">
        <v>390</v>
      </c>
      <c r="P40" s="20" t="s">
        <v>390</v>
      </c>
      <c r="Q40" s="20">
        <v>1950</v>
      </c>
      <c r="R40" s="20" t="s">
        <v>390</v>
      </c>
      <c r="S40" s="17" t="s">
        <v>19</v>
      </c>
      <c r="T40" s="172"/>
      <c r="U40" s="24"/>
    </row>
    <row r="41" spans="1:21" s="20" customFormat="1" ht="27.6" x14ac:dyDescent="0.25">
      <c r="A41" s="16">
        <v>43557.999363426003</v>
      </c>
      <c r="B41" s="18" t="s">
        <v>237</v>
      </c>
      <c r="C41" s="17" t="s">
        <v>238</v>
      </c>
      <c r="D41" s="17" t="s">
        <v>239</v>
      </c>
      <c r="E41" s="17" t="s">
        <v>240</v>
      </c>
      <c r="F41" s="17" t="s">
        <v>241</v>
      </c>
      <c r="G41" s="19">
        <v>43451</v>
      </c>
      <c r="H41" s="21" t="s">
        <v>424</v>
      </c>
      <c r="I41" s="20">
        <v>26715</v>
      </c>
      <c r="J41" s="20">
        <v>0</v>
      </c>
      <c r="K41" s="20">
        <v>13147</v>
      </c>
      <c r="L41" s="20">
        <v>13568</v>
      </c>
      <c r="M41" s="20" t="s">
        <v>390</v>
      </c>
      <c r="N41" s="20" t="s">
        <v>390</v>
      </c>
      <c r="O41" s="20" t="s">
        <v>390</v>
      </c>
      <c r="P41" s="20" t="s">
        <v>390</v>
      </c>
      <c r="Q41" s="20" t="s">
        <v>390</v>
      </c>
      <c r="R41" s="19"/>
      <c r="S41" s="17" t="s">
        <v>19</v>
      </c>
      <c r="T41" s="172"/>
      <c r="U41" s="24"/>
    </row>
  </sheetData>
  <mergeCells count="5">
    <mergeCell ref="T10:T16"/>
    <mergeCell ref="T17:T23"/>
    <mergeCell ref="T24:T30"/>
    <mergeCell ref="T31:T37"/>
    <mergeCell ref="T38:T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U44"/>
  <sheetViews>
    <sheetView workbookViewId="0">
      <pane xSplit="2" topLeftCell="C1" activePane="topRight" state="frozen"/>
      <selection pane="topRight" activeCell="J11" sqref="J11"/>
    </sheetView>
  </sheetViews>
  <sheetFormatPr defaultRowHeight="14.4" x14ac:dyDescent="0.3"/>
  <cols>
    <col min="2" max="2" width="8.7265625" style="14"/>
    <col min="8" max="8" width="8.7265625" style="14"/>
    <col min="19" max="19" width="29.26953125" style="14" customWidth="1"/>
    <col min="20" max="20" width="8.7265625" style="44"/>
    <col min="21" max="21" width="8.7265625" style="39"/>
  </cols>
  <sheetData>
    <row r="10" spans="1:21" x14ac:dyDescent="0.3">
      <c r="A10" s="5" t="s">
        <v>0</v>
      </c>
      <c r="B10" s="13" t="s">
        <v>1</v>
      </c>
      <c r="C10" s="5" t="s">
        <v>2</v>
      </c>
      <c r="D10" s="5" t="s">
        <v>3</v>
      </c>
      <c r="E10" s="5" t="s">
        <v>4</v>
      </c>
      <c r="F10" s="5" t="s">
        <v>5</v>
      </c>
      <c r="G10" s="5" t="s">
        <v>242</v>
      </c>
      <c r="H10" s="13" t="s">
        <v>376</v>
      </c>
      <c r="I10" s="5" t="s">
        <v>377</v>
      </c>
      <c r="J10" s="5" t="s">
        <v>378</v>
      </c>
      <c r="K10" s="5" t="s">
        <v>379</v>
      </c>
      <c r="L10" s="5" t="s">
        <v>380</v>
      </c>
      <c r="M10" s="5" t="s">
        <v>381</v>
      </c>
      <c r="N10" t="s">
        <v>382</v>
      </c>
      <c r="O10" t="s">
        <v>383</v>
      </c>
      <c r="P10" t="s">
        <v>384</v>
      </c>
      <c r="Q10" t="s">
        <v>385</v>
      </c>
      <c r="R10" t="s">
        <v>386</v>
      </c>
      <c r="S10" s="13" t="s">
        <v>9</v>
      </c>
      <c r="T10" s="46" t="s">
        <v>430</v>
      </c>
      <c r="U10" s="45" t="s">
        <v>431</v>
      </c>
    </row>
    <row r="11" spans="1:21" s="20" customFormat="1" ht="220.8" x14ac:dyDescent="0.25">
      <c r="A11" s="16">
        <v>43482.517222221999</v>
      </c>
      <c r="B11" s="18" t="s">
        <v>20</v>
      </c>
      <c r="C11" s="17" t="s">
        <v>21</v>
      </c>
      <c r="D11" s="17" t="s">
        <v>22</v>
      </c>
      <c r="E11" s="17" t="s">
        <v>23</v>
      </c>
      <c r="F11" s="17" t="s">
        <v>24</v>
      </c>
      <c r="G11" s="19">
        <v>43374</v>
      </c>
      <c r="H11" s="21" t="s">
        <v>387</v>
      </c>
      <c r="I11" s="20">
        <v>26715</v>
      </c>
      <c r="J11" s="20">
        <v>23950</v>
      </c>
      <c r="K11" s="20">
        <v>0</v>
      </c>
      <c r="L11" s="20">
        <v>2765</v>
      </c>
      <c r="M11" s="20" t="s">
        <v>388</v>
      </c>
      <c r="N11" s="20" t="s">
        <v>389</v>
      </c>
      <c r="O11" s="20" t="s">
        <v>389</v>
      </c>
      <c r="P11" s="20" t="s">
        <v>390</v>
      </c>
      <c r="Q11" s="20">
        <v>1950</v>
      </c>
      <c r="R11" s="19"/>
      <c r="S11" s="18" t="s">
        <v>374</v>
      </c>
      <c r="T11" s="36" t="s">
        <v>506</v>
      </c>
      <c r="U11" s="40">
        <v>3</v>
      </c>
    </row>
    <row r="12" spans="1:21" s="20" customFormat="1" ht="207" x14ac:dyDescent="0.25">
      <c r="A12" s="16">
        <v>43486.682071759002</v>
      </c>
      <c r="B12" s="18" t="s">
        <v>25</v>
      </c>
      <c r="C12" s="17" t="s">
        <v>26</v>
      </c>
      <c r="D12" s="18" t="s">
        <v>27</v>
      </c>
      <c r="E12" s="17" t="s">
        <v>28</v>
      </c>
      <c r="F12" s="17" t="s">
        <v>29</v>
      </c>
      <c r="G12" s="19">
        <v>43486</v>
      </c>
      <c r="H12" s="21" t="s">
        <v>391</v>
      </c>
      <c r="I12" s="20">
        <v>26715</v>
      </c>
      <c r="J12" s="20">
        <v>0</v>
      </c>
      <c r="K12" s="20">
        <v>0</v>
      </c>
      <c r="L12" s="20">
        <v>26715</v>
      </c>
      <c r="M12" s="20" t="s">
        <v>390</v>
      </c>
      <c r="N12" s="20" t="s">
        <v>390</v>
      </c>
      <c r="O12" s="20" t="s">
        <v>390</v>
      </c>
      <c r="P12" s="20" t="s">
        <v>390</v>
      </c>
      <c r="Q12" s="20" t="s">
        <v>390</v>
      </c>
      <c r="R12" s="19"/>
      <c r="S12" s="18" t="s">
        <v>371</v>
      </c>
      <c r="T12" s="36" t="s">
        <v>507</v>
      </c>
      <c r="U12" s="40">
        <v>2</v>
      </c>
    </row>
    <row r="13" spans="1:21" s="20" customFormat="1" ht="220.8" x14ac:dyDescent="0.25">
      <c r="A13" s="16">
        <v>43493.566504629998</v>
      </c>
      <c r="B13" s="18" t="s">
        <v>40</v>
      </c>
      <c r="C13" s="17"/>
      <c r="D13" s="18" t="s">
        <v>41</v>
      </c>
      <c r="E13" s="17" t="s">
        <v>42</v>
      </c>
      <c r="F13" s="17" t="s">
        <v>43</v>
      </c>
      <c r="G13" s="19">
        <v>43493</v>
      </c>
      <c r="H13" s="21" t="s">
        <v>393</v>
      </c>
      <c r="I13" s="20">
        <v>26715</v>
      </c>
      <c r="J13" s="20">
        <v>20500</v>
      </c>
      <c r="K13" s="20">
        <v>2445</v>
      </c>
      <c r="L13" s="20">
        <v>6215</v>
      </c>
      <c r="M13" s="20" t="s">
        <v>390</v>
      </c>
      <c r="N13" s="20" t="s">
        <v>389</v>
      </c>
      <c r="O13" s="19"/>
      <c r="P13" s="19"/>
      <c r="Q13" s="19"/>
      <c r="R13" s="19"/>
      <c r="S13" s="18" t="s">
        <v>525</v>
      </c>
      <c r="T13" s="36" t="s">
        <v>508</v>
      </c>
      <c r="U13" s="40">
        <v>3</v>
      </c>
    </row>
    <row r="14" spans="1:21" s="20" customFormat="1" ht="207" x14ac:dyDescent="0.25">
      <c r="A14" s="16">
        <v>43500.620856481</v>
      </c>
      <c r="B14" s="18" t="s">
        <v>44</v>
      </c>
      <c r="C14" s="17"/>
      <c r="D14" s="18" t="s">
        <v>45</v>
      </c>
      <c r="E14" s="17" t="s">
        <v>46</v>
      </c>
      <c r="F14" s="17" t="s">
        <v>47</v>
      </c>
      <c r="G14" s="19">
        <v>43446</v>
      </c>
      <c r="H14" s="21" t="s">
        <v>394</v>
      </c>
      <c r="I14" s="20">
        <v>26715</v>
      </c>
      <c r="J14" s="20">
        <v>20500</v>
      </c>
      <c r="K14" s="20">
        <v>24690</v>
      </c>
      <c r="L14" s="20">
        <v>2025</v>
      </c>
      <c r="M14" s="20" t="s">
        <v>390</v>
      </c>
      <c r="N14" s="20" t="s">
        <v>389</v>
      </c>
      <c r="O14" s="20" t="s">
        <v>389</v>
      </c>
      <c r="P14" s="19"/>
      <c r="Q14" s="19"/>
      <c r="R14" s="19"/>
      <c r="S14" s="18" t="s">
        <v>361</v>
      </c>
      <c r="T14" s="36" t="s">
        <v>557</v>
      </c>
      <c r="U14" s="40">
        <v>5</v>
      </c>
    </row>
    <row r="15" spans="1:21" s="20" customFormat="1" ht="220.8" x14ac:dyDescent="0.25">
      <c r="A15" s="16">
        <v>43511.636099536998</v>
      </c>
      <c r="B15" s="18" t="s">
        <v>48</v>
      </c>
      <c r="C15" s="17" t="s">
        <v>16</v>
      </c>
      <c r="D15" s="18" t="s">
        <v>49</v>
      </c>
      <c r="E15" s="17" t="s">
        <v>17</v>
      </c>
      <c r="F15" s="17" t="s">
        <v>18</v>
      </c>
      <c r="G15" s="19">
        <v>43432</v>
      </c>
      <c r="H15" s="21" t="s">
        <v>395</v>
      </c>
      <c r="I15" s="20">
        <v>28245</v>
      </c>
      <c r="J15" s="20">
        <v>0</v>
      </c>
      <c r="K15" s="20">
        <v>16103</v>
      </c>
      <c r="L15" s="20">
        <v>12142</v>
      </c>
      <c r="M15" s="19"/>
      <c r="N15" s="19"/>
      <c r="O15" s="19"/>
      <c r="P15" s="19"/>
      <c r="Q15" s="19"/>
      <c r="R15" s="19"/>
      <c r="S15" s="18" t="s">
        <v>359</v>
      </c>
      <c r="T15" s="36" t="s">
        <v>559</v>
      </c>
      <c r="U15" s="58">
        <v>5</v>
      </c>
    </row>
    <row r="16" spans="1:21" s="20" customFormat="1" ht="193.2" x14ac:dyDescent="0.25">
      <c r="A16" s="16">
        <v>43515.886030093003</v>
      </c>
      <c r="B16" s="18" t="s">
        <v>55</v>
      </c>
      <c r="C16" s="17" t="s">
        <v>56</v>
      </c>
      <c r="D16" s="18" t="s">
        <v>57</v>
      </c>
      <c r="E16" s="17" t="s">
        <v>58</v>
      </c>
      <c r="F16" s="17" t="s">
        <v>59</v>
      </c>
      <c r="G16" s="19">
        <v>43472</v>
      </c>
      <c r="H16" s="21" t="s">
        <v>397</v>
      </c>
      <c r="I16" s="20">
        <v>28245</v>
      </c>
      <c r="J16" s="20">
        <v>0</v>
      </c>
      <c r="K16" s="20">
        <v>41050</v>
      </c>
      <c r="L16" s="20">
        <v>0</v>
      </c>
      <c r="M16" s="19"/>
      <c r="N16" s="19"/>
      <c r="O16" s="19"/>
      <c r="P16" s="19"/>
      <c r="Q16" s="19"/>
      <c r="R16" s="19"/>
      <c r="S16" s="18" t="s">
        <v>355</v>
      </c>
      <c r="T16" s="36" t="s">
        <v>560</v>
      </c>
      <c r="U16" s="40">
        <v>4</v>
      </c>
    </row>
    <row r="17" spans="1:21" s="20" customFormat="1" ht="220.8" x14ac:dyDescent="0.25">
      <c r="A17" s="16">
        <v>43523.518831018999</v>
      </c>
      <c r="B17" s="18" t="s">
        <v>60</v>
      </c>
      <c r="C17" s="17" t="s">
        <v>61</v>
      </c>
      <c r="D17" s="17" t="s">
        <v>62</v>
      </c>
      <c r="E17" s="17" t="s">
        <v>63</v>
      </c>
      <c r="F17" s="17" t="s">
        <v>64</v>
      </c>
      <c r="G17" s="19">
        <v>43444</v>
      </c>
      <c r="H17" s="21" t="s">
        <v>396</v>
      </c>
      <c r="I17" s="20">
        <v>26715</v>
      </c>
      <c r="J17" s="20">
        <v>0</v>
      </c>
      <c r="K17" s="20">
        <v>1497</v>
      </c>
      <c r="L17" s="20">
        <v>25218</v>
      </c>
      <c r="M17" s="19"/>
      <c r="N17" s="19"/>
      <c r="O17" s="19"/>
      <c r="P17" s="19"/>
      <c r="Q17" s="19"/>
      <c r="R17" s="19"/>
      <c r="S17" s="18" t="s">
        <v>350</v>
      </c>
      <c r="T17" s="54" t="s">
        <v>533</v>
      </c>
      <c r="U17" s="40">
        <v>4.5</v>
      </c>
    </row>
    <row r="18" spans="1:21" s="20" customFormat="1" ht="220.8" x14ac:dyDescent="0.25">
      <c r="A18" s="16">
        <v>43524.636296295997</v>
      </c>
      <c r="B18" s="18" t="s">
        <v>65</v>
      </c>
      <c r="C18" s="17" t="s">
        <v>66</v>
      </c>
      <c r="D18" s="18" t="s">
        <v>67</v>
      </c>
      <c r="E18" s="17" t="s">
        <v>68</v>
      </c>
      <c r="F18" s="17" t="s">
        <v>69</v>
      </c>
      <c r="G18" s="19">
        <v>43404</v>
      </c>
      <c r="H18" s="21" t="s">
        <v>387</v>
      </c>
      <c r="I18" s="20">
        <v>28245</v>
      </c>
      <c r="J18" s="20">
        <v>20500</v>
      </c>
      <c r="K18" s="20">
        <v>9934</v>
      </c>
      <c r="L18" s="20">
        <v>7745</v>
      </c>
      <c r="M18" s="20" t="s">
        <v>390</v>
      </c>
      <c r="N18" s="20" t="s">
        <v>389</v>
      </c>
      <c r="O18" s="19"/>
      <c r="P18" s="19"/>
      <c r="Q18" s="19"/>
      <c r="R18" s="19"/>
      <c r="S18" s="18" t="s">
        <v>347</v>
      </c>
      <c r="T18" s="54" t="s">
        <v>532</v>
      </c>
      <c r="U18" s="40">
        <v>4.5</v>
      </c>
    </row>
    <row r="19" spans="1:21" s="20" customFormat="1" ht="207" x14ac:dyDescent="0.25">
      <c r="A19" s="16">
        <v>43539.737326388997</v>
      </c>
      <c r="B19" s="18" t="s">
        <v>78</v>
      </c>
      <c r="C19" s="17"/>
      <c r="D19" s="18" t="s">
        <v>79</v>
      </c>
      <c r="E19" s="17" t="s">
        <v>80</v>
      </c>
      <c r="F19" s="17" t="s">
        <v>81</v>
      </c>
      <c r="G19" s="19">
        <v>43488</v>
      </c>
      <c r="H19" s="21" t="s">
        <v>400</v>
      </c>
      <c r="I19" s="20">
        <v>26715</v>
      </c>
      <c r="J19" s="20">
        <v>20500</v>
      </c>
      <c r="K19" s="20">
        <v>21822</v>
      </c>
      <c r="L19" s="20">
        <v>4893</v>
      </c>
      <c r="M19" s="20" t="s">
        <v>390</v>
      </c>
      <c r="N19" s="20" t="s">
        <v>389</v>
      </c>
      <c r="O19" s="19"/>
      <c r="P19" s="19"/>
      <c r="Q19" s="19"/>
      <c r="R19" s="19"/>
      <c r="S19" s="18" t="s">
        <v>341</v>
      </c>
      <c r="T19" s="58" t="s">
        <v>561</v>
      </c>
      <c r="U19" s="40">
        <v>4.5</v>
      </c>
    </row>
    <row r="20" spans="1:21" s="20" customFormat="1" ht="345" x14ac:dyDescent="0.25">
      <c r="A20" s="16">
        <v>43546.501793980999</v>
      </c>
      <c r="B20" s="18" t="s">
        <v>82</v>
      </c>
      <c r="C20" s="17" t="s">
        <v>83</v>
      </c>
      <c r="D20" s="18" t="s">
        <v>84</v>
      </c>
      <c r="E20" s="17" t="s">
        <v>85</v>
      </c>
      <c r="F20" s="17" t="s">
        <v>86</v>
      </c>
      <c r="G20" s="19">
        <v>43377</v>
      </c>
      <c r="H20" s="21" t="s">
        <v>401</v>
      </c>
      <c r="I20" s="20">
        <v>26715</v>
      </c>
      <c r="J20" s="20">
        <v>3450</v>
      </c>
      <c r="K20" s="20">
        <v>0</v>
      </c>
      <c r="L20" s="20">
        <v>23265</v>
      </c>
      <c r="M20" s="20" t="s">
        <v>388</v>
      </c>
      <c r="N20" s="20" t="s">
        <v>390</v>
      </c>
      <c r="O20" s="20" t="s">
        <v>390</v>
      </c>
      <c r="P20" s="20" t="s">
        <v>389</v>
      </c>
      <c r="Q20" s="20">
        <v>1950</v>
      </c>
      <c r="R20" s="19"/>
      <c r="S20" s="18" t="s">
        <v>534</v>
      </c>
      <c r="T20" s="58" t="s">
        <v>562</v>
      </c>
      <c r="U20" s="40">
        <v>4.5</v>
      </c>
    </row>
    <row r="21" spans="1:21" s="20" customFormat="1" ht="220.8" x14ac:dyDescent="0.25">
      <c r="A21" s="16">
        <v>43547.597986111003</v>
      </c>
      <c r="B21" s="18" t="s">
        <v>87</v>
      </c>
      <c r="C21" s="17"/>
      <c r="D21" s="18" t="s">
        <v>88</v>
      </c>
      <c r="E21" s="17" t="s">
        <v>89</v>
      </c>
      <c r="F21" s="17" t="s">
        <v>90</v>
      </c>
      <c r="G21" s="19">
        <v>43501</v>
      </c>
      <c r="H21" s="33" t="s">
        <v>502</v>
      </c>
      <c r="I21" s="20">
        <v>28245</v>
      </c>
      <c r="J21" s="20">
        <v>20500</v>
      </c>
      <c r="K21" s="20">
        <v>4004</v>
      </c>
      <c r="L21" s="20">
        <v>7745</v>
      </c>
      <c r="M21" s="20" t="s">
        <v>390</v>
      </c>
      <c r="N21" s="20" t="s">
        <v>389</v>
      </c>
      <c r="O21" s="20" t="s">
        <v>390</v>
      </c>
      <c r="P21" s="19"/>
      <c r="Q21" s="19"/>
      <c r="R21" s="19"/>
      <c r="S21" s="18" t="s">
        <v>334</v>
      </c>
      <c r="T21" s="59" t="s">
        <v>563</v>
      </c>
      <c r="U21" s="40"/>
    </row>
    <row r="22" spans="1:21" s="20" customFormat="1" ht="220.8" x14ac:dyDescent="0.25">
      <c r="A22" s="16">
        <v>43548.621319443999</v>
      </c>
      <c r="B22" s="18" t="s">
        <v>91</v>
      </c>
      <c r="C22" s="17" t="s">
        <v>92</v>
      </c>
      <c r="D22" s="18" t="s">
        <v>93</v>
      </c>
      <c r="E22" s="17" t="s">
        <v>94</v>
      </c>
      <c r="F22" s="17" t="s">
        <v>95</v>
      </c>
      <c r="G22" s="19">
        <v>43454</v>
      </c>
      <c r="H22" s="21" t="s">
        <v>403</v>
      </c>
      <c r="I22" s="20">
        <v>26715</v>
      </c>
      <c r="J22" s="20">
        <v>0</v>
      </c>
      <c r="K22" s="20">
        <v>14457</v>
      </c>
      <c r="L22" s="20">
        <v>12258</v>
      </c>
      <c r="M22" s="20" t="s">
        <v>390</v>
      </c>
      <c r="N22" s="20" t="s">
        <v>390</v>
      </c>
      <c r="O22" s="19"/>
      <c r="P22" s="19"/>
      <c r="Q22" s="19"/>
      <c r="R22" s="19"/>
      <c r="S22" s="18" t="s">
        <v>331</v>
      </c>
      <c r="T22" s="58" t="s">
        <v>509</v>
      </c>
      <c r="U22" s="40">
        <v>3</v>
      </c>
    </row>
    <row r="23" spans="1:21" s="20" customFormat="1" ht="193.2" x14ac:dyDescent="0.25">
      <c r="A23" s="16">
        <v>43549.690393518998</v>
      </c>
      <c r="B23" s="18" t="s">
        <v>96</v>
      </c>
      <c r="C23" s="17"/>
      <c r="D23" s="18" t="s">
        <v>97</v>
      </c>
      <c r="E23" s="17" t="s">
        <v>98</v>
      </c>
      <c r="F23" s="17" t="s">
        <v>99</v>
      </c>
      <c r="G23" s="19">
        <v>43479</v>
      </c>
      <c r="H23" s="21" t="s">
        <v>404</v>
      </c>
      <c r="I23" s="20">
        <v>26715</v>
      </c>
      <c r="J23" s="20">
        <v>20500</v>
      </c>
      <c r="K23" s="20">
        <v>11620</v>
      </c>
      <c r="L23" s="20">
        <v>6215</v>
      </c>
      <c r="M23" s="20" t="s">
        <v>390</v>
      </c>
      <c r="N23" s="20" t="s">
        <v>389</v>
      </c>
      <c r="O23" s="19"/>
      <c r="P23" s="19"/>
      <c r="Q23" s="19"/>
      <c r="R23" s="19"/>
      <c r="S23" s="18" t="s">
        <v>328</v>
      </c>
      <c r="T23" s="58" t="s">
        <v>564</v>
      </c>
      <c r="U23" s="40">
        <v>5</v>
      </c>
    </row>
    <row r="24" spans="1:21" s="20" customFormat="1" ht="234.6" x14ac:dyDescent="0.25">
      <c r="A24" s="16">
        <v>43550.632939814997</v>
      </c>
      <c r="B24" s="18" t="s">
        <v>100</v>
      </c>
      <c r="C24" s="17" t="s">
        <v>101</v>
      </c>
      <c r="D24" s="18" t="s">
        <v>102</v>
      </c>
      <c r="E24" s="17" t="s">
        <v>103</v>
      </c>
      <c r="F24" s="17" t="s">
        <v>104</v>
      </c>
      <c r="G24" s="19">
        <v>43410</v>
      </c>
      <c r="H24" s="21" t="s">
        <v>405</v>
      </c>
      <c r="I24" s="20">
        <v>26715</v>
      </c>
      <c r="J24" s="20">
        <v>0</v>
      </c>
      <c r="K24" s="20">
        <v>0</v>
      </c>
      <c r="L24" s="20">
        <v>26715</v>
      </c>
      <c r="M24" s="20" t="s">
        <v>390</v>
      </c>
      <c r="N24" s="19"/>
      <c r="O24" s="19"/>
      <c r="P24" s="19"/>
      <c r="Q24" s="19"/>
      <c r="R24" s="19"/>
      <c r="S24" s="18" t="s">
        <v>322</v>
      </c>
      <c r="T24" s="58" t="s">
        <v>588</v>
      </c>
      <c r="U24" s="40">
        <v>3.5</v>
      </c>
    </row>
    <row r="25" spans="1:21" s="20" customFormat="1" ht="220.8" x14ac:dyDescent="0.25">
      <c r="A25" s="16">
        <v>43550.893611111002</v>
      </c>
      <c r="B25" s="18" t="s">
        <v>105</v>
      </c>
      <c r="C25" s="17" t="s">
        <v>106</v>
      </c>
      <c r="D25" s="18" t="s">
        <v>107</v>
      </c>
      <c r="E25" s="17" t="s">
        <v>108</v>
      </c>
      <c r="F25" s="17" t="s">
        <v>109</v>
      </c>
      <c r="G25" s="19">
        <v>43478</v>
      </c>
      <c r="H25" s="21" t="s">
        <v>404</v>
      </c>
      <c r="I25" s="20">
        <v>26715</v>
      </c>
      <c r="J25" s="20">
        <v>0</v>
      </c>
      <c r="K25" s="20">
        <v>0</v>
      </c>
      <c r="L25" s="20">
        <v>26715</v>
      </c>
      <c r="M25" s="19"/>
      <c r="N25" s="19"/>
      <c r="O25" s="19"/>
      <c r="P25" s="19"/>
      <c r="Q25" s="19"/>
      <c r="R25" s="19"/>
      <c r="S25" s="18" t="s">
        <v>319</v>
      </c>
      <c r="T25" s="36" t="s">
        <v>589</v>
      </c>
      <c r="U25" s="40">
        <v>5</v>
      </c>
    </row>
    <row r="26" spans="1:21" s="20" customFormat="1" ht="207" x14ac:dyDescent="0.25">
      <c r="A26" s="16">
        <v>43551.472511574</v>
      </c>
      <c r="B26" s="18" t="s">
        <v>110</v>
      </c>
      <c r="C26" s="17" t="s">
        <v>111</v>
      </c>
      <c r="D26" s="18" t="s">
        <v>112</v>
      </c>
      <c r="E26" s="17" t="s">
        <v>113</v>
      </c>
      <c r="F26" s="17" t="s">
        <v>114</v>
      </c>
      <c r="G26" s="19">
        <v>43412</v>
      </c>
      <c r="H26" s="21" t="s">
        <v>406</v>
      </c>
      <c r="I26" s="20">
        <v>26715</v>
      </c>
      <c r="J26" s="20">
        <v>0</v>
      </c>
      <c r="K26" s="20">
        <v>16423</v>
      </c>
      <c r="L26" s="20">
        <v>10292</v>
      </c>
      <c r="M26" s="20" t="s">
        <v>390</v>
      </c>
      <c r="N26" s="20" t="s">
        <v>390</v>
      </c>
      <c r="O26" s="20" t="s">
        <v>390</v>
      </c>
      <c r="P26" s="20" t="s">
        <v>390</v>
      </c>
      <c r="Q26" s="20" t="s">
        <v>390</v>
      </c>
      <c r="R26" s="19"/>
      <c r="S26" s="18" t="s">
        <v>316</v>
      </c>
      <c r="T26" s="36" t="s">
        <v>590</v>
      </c>
      <c r="U26" s="40">
        <v>4.5</v>
      </c>
    </row>
    <row r="27" spans="1:21" s="20" customFormat="1" ht="220.8" x14ac:dyDescent="0.25">
      <c r="A27" s="16">
        <v>43552.855208333</v>
      </c>
      <c r="B27" s="18" t="s">
        <v>125</v>
      </c>
      <c r="C27" s="17"/>
      <c r="D27" s="18" t="s">
        <v>126</v>
      </c>
      <c r="E27" s="17" t="s">
        <v>127</v>
      </c>
      <c r="F27" s="17" t="s">
        <v>128</v>
      </c>
      <c r="G27" s="19">
        <v>43390</v>
      </c>
      <c r="H27" s="21" t="s">
        <v>408</v>
      </c>
      <c r="I27" s="20">
        <v>28245</v>
      </c>
      <c r="J27" s="20">
        <v>20500</v>
      </c>
      <c r="K27" s="20">
        <v>4186</v>
      </c>
      <c r="L27" s="20">
        <v>7745</v>
      </c>
      <c r="M27" s="20" t="s">
        <v>390</v>
      </c>
      <c r="N27" s="20" t="s">
        <v>389</v>
      </c>
      <c r="O27" s="20" t="s">
        <v>390</v>
      </c>
      <c r="P27" s="19"/>
      <c r="Q27" s="19"/>
      <c r="R27" s="19"/>
      <c r="S27" s="18" t="s">
        <v>310</v>
      </c>
      <c r="T27" s="36" t="s">
        <v>527</v>
      </c>
      <c r="U27" s="40">
        <v>5</v>
      </c>
    </row>
    <row r="28" spans="1:21" s="20" customFormat="1" ht="386.4" x14ac:dyDescent="0.25">
      <c r="A28" s="16">
        <v>43552.974085647998</v>
      </c>
      <c r="B28" s="18" t="s">
        <v>129</v>
      </c>
      <c r="C28" s="17" t="s">
        <v>130</v>
      </c>
      <c r="D28" s="18" t="s">
        <v>131</v>
      </c>
      <c r="E28" s="17" t="s">
        <v>132</v>
      </c>
      <c r="F28" s="17" t="s">
        <v>133</v>
      </c>
      <c r="G28" s="19">
        <v>43391</v>
      </c>
      <c r="H28" s="21" t="s">
        <v>409</v>
      </c>
      <c r="I28" s="20">
        <v>26715</v>
      </c>
      <c r="J28" s="20">
        <v>23950</v>
      </c>
      <c r="K28" s="20">
        <v>0</v>
      </c>
      <c r="L28" s="20">
        <v>2765</v>
      </c>
      <c r="M28" s="20" t="s">
        <v>388</v>
      </c>
      <c r="N28" s="20" t="s">
        <v>389</v>
      </c>
      <c r="O28" s="20" t="s">
        <v>389</v>
      </c>
      <c r="P28" s="20" t="s">
        <v>390</v>
      </c>
      <c r="Q28" s="20">
        <v>1950</v>
      </c>
      <c r="R28" s="20" t="s">
        <v>390</v>
      </c>
      <c r="S28" s="18" t="s">
        <v>305</v>
      </c>
      <c r="T28" s="36" t="s">
        <v>591</v>
      </c>
      <c r="U28" s="40">
        <v>4</v>
      </c>
    </row>
    <row r="29" spans="1:21" s="20" customFormat="1" ht="193.2" x14ac:dyDescent="0.25">
      <c r="A29" s="16">
        <v>43554.882118055997</v>
      </c>
      <c r="B29" s="18" t="s">
        <v>144</v>
      </c>
      <c r="C29" s="17" t="s">
        <v>145</v>
      </c>
      <c r="D29" s="18" t="s">
        <v>146</v>
      </c>
      <c r="E29" s="17" t="s">
        <v>147</v>
      </c>
      <c r="F29" s="17" t="s">
        <v>148</v>
      </c>
      <c r="G29" s="19">
        <v>43384</v>
      </c>
      <c r="H29" s="21" t="s">
        <v>411</v>
      </c>
      <c r="I29" s="20">
        <v>28245</v>
      </c>
      <c r="J29" s="20">
        <v>20500</v>
      </c>
      <c r="K29" s="20">
        <v>1513</v>
      </c>
      <c r="L29" s="20">
        <v>7745</v>
      </c>
      <c r="M29" s="20" t="s">
        <v>390</v>
      </c>
      <c r="N29" s="20" t="s">
        <v>389</v>
      </c>
      <c r="O29" s="20" t="s">
        <v>390</v>
      </c>
      <c r="P29" s="20" t="s">
        <v>390</v>
      </c>
      <c r="Q29" s="20" t="s">
        <v>390</v>
      </c>
      <c r="R29" s="19"/>
      <c r="S29" s="18" t="s">
        <v>295</v>
      </c>
      <c r="T29" s="36" t="s">
        <v>592</v>
      </c>
      <c r="U29" s="40">
        <v>4</v>
      </c>
    </row>
    <row r="30" spans="1:21" s="20" customFormat="1" ht="220.8" x14ac:dyDescent="0.25">
      <c r="A30" s="16">
        <v>43556.493298611</v>
      </c>
      <c r="B30" s="18" t="s">
        <v>153</v>
      </c>
      <c r="C30" s="17" t="s">
        <v>154</v>
      </c>
      <c r="D30" s="18" t="s">
        <v>155</v>
      </c>
      <c r="E30" s="17" t="s">
        <v>156</v>
      </c>
      <c r="F30" s="17" t="s">
        <v>157</v>
      </c>
      <c r="G30" s="19">
        <v>43462</v>
      </c>
      <c r="H30" s="21" t="s">
        <v>407</v>
      </c>
      <c r="I30" s="20">
        <v>28245</v>
      </c>
      <c r="J30" s="20">
        <v>20500</v>
      </c>
      <c r="K30" s="20">
        <v>9542</v>
      </c>
      <c r="L30" s="20">
        <v>7745</v>
      </c>
      <c r="M30" s="20" t="s">
        <v>390</v>
      </c>
      <c r="N30" s="20" t="s">
        <v>389</v>
      </c>
      <c r="O30" s="20" t="s">
        <v>390</v>
      </c>
      <c r="P30" s="19"/>
      <c r="Q30" s="19"/>
      <c r="R30" s="19"/>
      <c r="S30" s="18" t="s">
        <v>292</v>
      </c>
      <c r="T30" s="36" t="s">
        <v>587</v>
      </c>
      <c r="U30" s="40">
        <v>5</v>
      </c>
    </row>
    <row r="31" spans="1:21" s="20" customFormat="1" ht="262.2" x14ac:dyDescent="0.25">
      <c r="A31" s="16">
        <v>43556.511111111002</v>
      </c>
      <c r="B31" s="18" t="s">
        <v>158</v>
      </c>
      <c r="C31" s="17"/>
      <c r="D31" s="18" t="s">
        <v>159</v>
      </c>
      <c r="E31" s="17" t="s">
        <v>160</v>
      </c>
      <c r="F31" s="17" t="s">
        <v>161</v>
      </c>
      <c r="G31" s="19">
        <v>43497</v>
      </c>
      <c r="H31" s="21" t="s">
        <v>401</v>
      </c>
      <c r="I31" s="20">
        <v>26715</v>
      </c>
      <c r="J31" s="20">
        <v>23950</v>
      </c>
      <c r="K31" s="20">
        <v>0</v>
      </c>
      <c r="L31" s="20">
        <v>2765</v>
      </c>
      <c r="M31" s="20" t="s">
        <v>388</v>
      </c>
      <c r="N31" s="20" t="s">
        <v>389</v>
      </c>
      <c r="O31" s="20" t="s">
        <v>390</v>
      </c>
      <c r="P31" s="20" t="s">
        <v>390</v>
      </c>
      <c r="Q31" s="20">
        <v>1950</v>
      </c>
      <c r="R31" s="20" t="s">
        <v>390</v>
      </c>
      <c r="S31" s="18" t="s">
        <v>288</v>
      </c>
      <c r="T31" s="36" t="s">
        <v>513</v>
      </c>
      <c r="U31" s="40">
        <v>4</v>
      </c>
    </row>
    <row r="32" spans="1:21" s="20" customFormat="1" ht="234.6" x14ac:dyDescent="0.25">
      <c r="A32" s="16">
        <v>43556.573541667</v>
      </c>
      <c r="B32" s="18" t="s">
        <v>162</v>
      </c>
      <c r="C32" s="17" t="s">
        <v>163</v>
      </c>
      <c r="D32" s="18" t="s">
        <v>164</v>
      </c>
      <c r="E32" s="17" t="s">
        <v>165</v>
      </c>
      <c r="F32" s="17" t="s">
        <v>166</v>
      </c>
      <c r="G32" s="19">
        <v>43466</v>
      </c>
      <c r="H32" s="21" t="s">
        <v>413</v>
      </c>
      <c r="I32" s="20">
        <v>26715</v>
      </c>
      <c r="J32" s="20">
        <v>0</v>
      </c>
      <c r="K32" s="20">
        <v>20450</v>
      </c>
      <c r="L32" s="20">
        <v>6265</v>
      </c>
      <c r="M32" s="20" t="s">
        <v>390</v>
      </c>
      <c r="N32" s="20" t="s">
        <v>390</v>
      </c>
      <c r="O32" s="19"/>
      <c r="P32" s="19"/>
      <c r="Q32" s="19"/>
      <c r="R32" s="19"/>
      <c r="S32" s="7" t="s">
        <v>286</v>
      </c>
      <c r="T32" s="36" t="s">
        <v>586</v>
      </c>
      <c r="U32" s="40">
        <v>3</v>
      </c>
    </row>
    <row r="33" spans="1:21" s="20" customFormat="1" ht="220.8" x14ac:dyDescent="0.25">
      <c r="A33" s="16">
        <v>43556.597581018999</v>
      </c>
      <c r="B33" s="18" t="s">
        <v>167</v>
      </c>
      <c r="C33" s="17" t="s">
        <v>168</v>
      </c>
      <c r="D33" s="18" t="s">
        <v>169</v>
      </c>
      <c r="E33" s="17" t="s">
        <v>170</v>
      </c>
      <c r="F33" s="17" t="s">
        <v>171</v>
      </c>
      <c r="G33" s="19">
        <v>43544</v>
      </c>
      <c r="H33" s="33" t="s">
        <v>503</v>
      </c>
      <c r="I33" s="20">
        <v>28245</v>
      </c>
      <c r="J33" s="20">
        <v>0</v>
      </c>
      <c r="K33" s="20">
        <v>2652</v>
      </c>
      <c r="L33" s="20">
        <v>25593</v>
      </c>
      <c r="M33" s="20" t="s">
        <v>390</v>
      </c>
      <c r="N33" s="20" t="s">
        <v>390</v>
      </c>
      <c r="O33" s="20" t="s">
        <v>390</v>
      </c>
      <c r="P33" s="20" t="s">
        <v>390</v>
      </c>
      <c r="Q33" s="20" t="s">
        <v>390</v>
      </c>
      <c r="R33" s="19"/>
      <c r="S33" s="18" t="s">
        <v>281</v>
      </c>
      <c r="T33" s="36" t="s">
        <v>474</v>
      </c>
      <c r="U33" s="61" t="s">
        <v>585</v>
      </c>
    </row>
    <row r="34" spans="1:21" s="20" customFormat="1" ht="193.2" x14ac:dyDescent="0.25">
      <c r="A34" s="16">
        <v>43557.715532406997</v>
      </c>
      <c r="B34" s="18" t="s">
        <v>185</v>
      </c>
      <c r="C34" s="17" t="s">
        <v>186</v>
      </c>
      <c r="D34" s="17" t="s">
        <v>187</v>
      </c>
      <c r="E34" s="17" t="s">
        <v>188</v>
      </c>
      <c r="F34" s="17" t="s">
        <v>189</v>
      </c>
      <c r="G34" s="19">
        <v>43449</v>
      </c>
      <c r="H34" s="21" t="s">
        <v>417</v>
      </c>
      <c r="I34" s="20">
        <v>28245</v>
      </c>
      <c r="J34" s="20">
        <v>20500</v>
      </c>
      <c r="K34" s="20">
        <v>8020</v>
      </c>
      <c r="L34" s="20">
        <v>7745</v>
      </c>
      <c r="M34" s="20" t="s">
        <v>390</v>
      </c>
      <c r="N34" s="20" t="s">
        <v>389</v>
      </c>
      <c r="O34" s="20" t="s">
        <v>390</v>
      </c>
      <c r="P34" s="20" t="s">
        <v>390</v>
      </c>
      <c r="Q34" s="20" t="s">
        <v>390</v>
      </c>
      <c r="R34" s="19"/>
      <c r="S34" s="18" t="s">
        <v>274</v>
      </c>
      <c r="T34" s="36" t="s">
        <v>582</v>
      </c>
      <c r="U34" s="40">
        <v>5</v>
      </c>
    </row>
    <row r="35" spans="1:21" s="20" customFormat="1" ht="234.6" x14ac:dyDescent="0.25">
      <c r="A35" s="16">
        <v>43557.782824073998</v>
      </c>
      <c r="B35" s="18" t="s">
        <v>190</v>
      </c>
      <c r="C35" s="17"/>
      <c r="D35" s="18" t="s">
        <v>191</v>
      </c>
      <c r="E35" s="17" t="s">
        <v>192</v>
      </c>
      <c r="F35" s="17" t="s">
        <v>193</v>
      </c>
      <c r="G35" s="19">
        <v>43496</v>
      </c>
      <c r="H35" s="33" t="s">
        <v>504</v>
      </c>
      <c r="I35" s="20">
        <v>26715</v>
      </c>
      <c r="J35" s="20">
        <v>0</v>
      </c>
      <c r="K35" s="20">
        <v>0</v>
      </c>
      <c r="L35" s="20">
        <v>26715</v>
      </c>
      <c r="M35" s="20" t="s">
        <v>390</v>
      </c>
      <c r="N35" s="19"/>
      <c r="O35" s="19"/>
      <c r="P35" s="19"/>
      <c r="Q35" s="19"/>
      <c r="R35" s="19"/>
      <c r="S35" s="18" t="s">
        <v>271</v>
      </c>
      <c r="T35" s="36" t="s">
        <v>583</v>
      </c>
      <c r="U35" s="61" t="s">
        <v>584</v>
      </c>
    </row>
    <row r="36" spans="1:21" s="20" customFormat="1" ht="207" x14ac:dyDescent="0.25">
      <c r="A36" s="16">
        <v>43557.859375</v>
      </c>
      <c r="B36" s="18" t="s">
        <v>203</v>
      </c>
      <c r="C36" s="17" t="s">
        <v>204</v>
      </c>
      <c r="D36" s="18" t="s">
        <v>205</v>
      </c>
      <c r="E36" s="17" t="s">
        <v>206</v>
      </c>
      <c r="F36" s="17" t="s">
        <v>207</v>
      </c>
      <c r="G36" s="19">
        <v>43479</v>
      </c>
      <c r="H36" s="21" t="s">
        <v>419</v>
      </c>
      <c r="I36" s="20">
        <v>26715</v>
      </c>
      <c r="J36" s="20">
        <v>20500</v>
      </c>
      <c r="K36" s="20">
        <v>4315</v>
      </c>
      <c r="L36" s="20">
        <v>6215</v>
      </c>
      <c r="M36" s="20" t="s">
        <v>390</v>
      </c>
      <c r="N36" s="20" t="s">
        <v>389</v>
      </c>
      <c r="O36" s="20" t="s">
        <v>390</v>
      </c>
      <c r="P36" s="20" t="s">
        <v>390</v>
      </c>
      <c r="Q36" s="20" t="s">
        <v>390</v>
      </c>
      <c r="R36" s="19"/>
      <c r="S36" s="18" t="s">
        <v>268</v>
      </c>
      <c r="T36" s="36" t="s">
        <v>581</v>
      </c>
      <c r="U36" s="40">
        <v>3</v>
      </c>
    </row>
    <row r="37" spans="1:21" s="20" customFormat="1" ht="317.39999999999998" x14ac:dyDescent="0.25">
      <c r="A37" s="16">
        <v>43557.862129629997</v>
      </c>
      <c r="B37" s="18" t="s">
        <v>194</v>
      </c>
      <c r="C37" s="17" t="s">
        <v>195</v>
      </c>
      <c r="D37" s="18" t="s">
        <v>196</v>
      </c>
      <c r="E37" s="17" t="s">
        <v>197</v>
      </c>
      <c r="F37" s="17" t="s">
        <v>198</v>
      </c>
      <c r="G37" s="19">
        <v>43557</v>
      </c>
      <c r="H37" s="21" t="s">
        <v>403</v>
      </c>
      <c r="I37" s="20">
        <v>26715</v>
      </c>
      <c r="J37" s="20">
        <v>23950</v>
      </c>
      <c r="K37" s="20">
        <v>0</v>
      </c>
      <c r="L37" s="20">
        <v>2765</v>
      </c>
      <c r="M37" s="20" t="s">
        <v>388</v>
      </c>
      <c r="N37" s="20" t="s">
        <v>389</v>
      </c>
      <c r="O37" s="20" t="s">
        <v>390</v>
      </c>
      <c r="P37" s="20" t="s">
        <v>390</v>
      </c>
      <c r="Q37" s="20">
        <v>1950</v>
      </c>
      <c r="R37" s="19"/>
      <c r="S37" s="18" t="s">
        <v>265</v>
      </c>
      <c r="T37" s="36" t="s">
        <v>580</v>
      </c>
      <c r="U37" s="40">
        <v>4</v>
      </c>
    </row>
    <row r="38" spans="1:21" s="20" customFormat="1" ht="207" x14ac:dyDescent="0.25">
      <c r="A38" s="16">
        <v>43557.881643519002</v>
      </c>
      <c r="B38" s="18" t="s">
        <v>208</v>
      </c>
      <c r="C38" s="17" t="s">
        <v>209</v>
      </c>
      <c r="D38" s="18" t="s">
        <v>210</v>
      </c>
      <c r="E38" s="17" t="s">
        <v>211</v>
      </c>
      <c r="F38" s="17" t="s">
        <v>212</v>
      </c>
      <c r="G38" s="19">
        <v>43467</v>
      </c>
      <c r="H38" s="21" t="s">
        <v>413</v>
      </c>
      <c r="I38" s="20">
        <v>26715</v>
      </c>
      <c r="J38" s="20">
        <v>0</v>
      </c>
      <c r="K38" s="20">
        <v>1147</v>
      </c>
      <c r="L38" s="20">
        <v>25568</v>
      </c>
      <c r="M38" s="20" t="s">
        <v>390</v>
      </c>
      <c r="N38" s="19"/>
      <c r="O38" s="19"/>
      <c r="P38" s="19"/>
      <c r="Q38" s="19"/>
      <c r="R38" s="19"/>
      <c r="S38" s="18" t="s">
        <v>263</v>
      </c>
      <c r="T38" s="36" t="s">
        <v>579</v>
      </c>
      <c r="U38" s="40">
        <v>4</v>
      </c>
    </row>
    <row r="39" spans="1:21" s="20" customFormat="1" ht="179.4" x14ac:dyDescent="0.25">
      <c r="A39" s="16">
        <v>43557.9609375</v>
      </c>
      <c r="B39" s="18" t="s">
        <v>213</v>
      </c>
      <c r="C39" s="17" t="s">
        <v>214</v>
      </c>
      <c r="D39" s="18" t="s">
        <v>215</v>
      </c>
      <c r="E39" s="17" t="s">
        <v>216</v>
      </c>
      <c r="F39" s="17" t="s">
        <v>217</v>
      </c>
      <c r="G39" s="19">
        <v>43544</v>
      </c>
      <c r="H39" s="33" t="s">
        <v>505</v>
      </c>
      <c r="I39" s="20">
        <v>28245</v>
      </c>
      <c r="J39" s="20">
        <v>0</v>
      </c>
      <c r="K39" s="20">
        <v>5489</v>
      </c>
      <c r="L39" s="20">
        <v>22756</v>
      </c>
      <c r="M39" s="20" t="s">
        <v>390</v>
      </c>
      <c r="N39" s="20" t="s">
        <v>390</v>
      </c>
      <c r="O39" s="19"/>
      <c r="P39" s="19"/>
      <c r="Q39" s="19"/>
      <c r="R39" s="19"/>
      <c r="S39" s="18" t="s">
        <v>259</v>
      </c>
      <c r="T39" s="36" t="s">
        <v>577</v>
      </c>
      <c r="U39" s="61" t="s">
        <v>578</v>
      </c>
    </row>
    <row r="40" spans="1:21" s="20" customFormat="1" ht="276" x14ac:dyDescent="0.25">
      <c r="A40" s="16">
        <v>43557.977222221998</v>
      </c>
      <c r="B40" s="18" t="s">
        <v>218</v>
      </c>
      <c r="C40" s="17"/>
      <c r="D40" s="18" t="s">
        <v>219</v>
      </c>
      <c r="E40" s="17" t="s">
        <v>220</v>
      </c>
      <c r="F40" s="17" t="s">
        <v>221</v>
      </c>
      <c r="G40" s="19">
        <v>43495</v>
      </c>
      <c r="H40" s="21" t="s">
        <v>421</v>
      </c>
      <c r="I40" s="20">
        <v>28245</v>
      </c>
      <c r="J40" s="20">
        <v>0</v>
      </c>
      <c r="K40" s="20">
        <v>21673</v>
      </c>
      <c r="L40" s="20">
        <v>6572</v>
      </c>
      <c r="M40" s="20" t="s">
        <v>390</v>
      </c>
      <c r="N40" s="20" t="s">
        <v>390</v>
      </c>
      <c r="O40" s="20" t="s">
        <v>390</v>
      </c>
      <c r="P40" s="20" t="s">
        <v>390</v>
      </c>
      <c r="Q40" s="20" t="s">
        <v>390</v>
      </c>
      <c r="R40" s="19"/>
      <c r="S40" s="18" t="s">
        <v>255</v>
      </c>
      <c r="T40" s="36" t="s">
        <v>576</v>
      </c>
      <c r="U40" s="40">
        <v>3.5</v>
      </c>
    </row>
    <row r="41" spans="1:21" s="20" customFormat="1" ht="110.4" x14ac:dyDescent="0.25">
      <c r="A41" s="16">
        <v>43557.981678240998</v>
      </c>
      <c r="B41" s="18" t="s">
        <v>222</v>
      </c>
      <c r="C41" s="17" t="s">
        <v>223</v>
      </c>
      <c r="D41" s="17" t="s">
        <v>224</v>
      </c>
      <c r="E41" s="17" t="s">
        <v>225</v>
      </c>
      <c r="F41" s="17" t="s">
        <v>226</v>
      </c>
      <c r="G41" s="17"/>
      <c r="H41" s="21" t="s">
        <v>422</v>
      </c>
      <c r="I41" s="20">
        <v>26715</v>
      </c>
      <c r="J41" s="20">
        <v>0</v>
      </c>
      <c r="K41" s="20">
        <v>16355</v>
      </c>
      <c r="L41" s="20">
        <v>10360</v>
      </c>
      <c r="M41" s="17"/>
      <c r="N41" s="17"/>
      <c r="O41" s="17"/>
      <c r="P41" s="17"/>
      <c r="Q41" s="17"/>
      <c r="R41" s="17"/>
      <c r="S41" s="18" t="s">
        <v>253</v>
      </c>
      <c r="T41" s="36" t="s">
        <v>568</v>
      </c>
      <c r="U41" s="40">
        <v>3.5</v>
      </c>
    </row>
    <row r="42" spans="1:21" s="20" customFormat="1" ht="220.8" x14ac:dyDescent="0.25">
      <c r="A42" s="16">
        <v>43557.98275463</v>
      </c>
      <c r="B42" s="18" t="s">
        <v>227</v>
      </c>
      <c r="C42" s="17" t="s">
        <v>228</v>
      </c>
      <c r="D42" s="18" t="s">
        <v>229</v>
      </c>
      <c r="E42" s="17" t="s">
        <v>230</v>
      </c>
      <c r="F42" s="17" t="s">
        <v>231</v>
      </c>
      <c r="G42" s="19">
        <v>43495</v>
      </c>
      <c r="H42" s="21" t="s">
        <v>421</v>
      </c>
      <c r="I42" s="20">
        <v>26715</v>
      </c>
      <c r="J42" s="20">
        <v>20500</v>
      </c>
      <c r="K42" s="20">
        <v>17398</v>
      </c>
      <c r="L42" s="20">
        <v>6215</v>
      </c>
      <c r="M42" s="20" t="s">
        <v>390</v>
      </c>
      <c r="N42" s="20" t="s">
        <v>389</v>
      </c>
      <c r="O42" s="20" t="s">
        <v>390</v>
      </c>
      <c r="P42" s="20" t="s">
        <v>390</v>
      </c>
      <c r="Q42" s="20" t="s">
        <v>390</v>
      </c>
      <c r="R42" s="19"/>
      <c r="S42" s="18" t="s">
        <v>250</v>
      </c>
      <c r="T42" s="36" t="s">
        <v>567</v>
      </c>
      <c r="U42" s="40">
        <v>3</v>
      </c>
    </row>
    <row r="43" spans="1:21" s="20" customFormat="1" ht="248.4" x14ac:dyDescent="0.25">
      <c r="A43" s="16">
        <v>43557.99009259259</v>
      </c>
      <c r="B43" s="18" t="s">
        <v>232</v>
      </c>
      <c r="C43" s="17" t="s">
        <v>233</v>
      </c>
      <c r="D43" s="18" t="s">
        <v>234</v>
      </c>
      <c r="E43" s="17" t="s">
        <v>235</v>
      </c>
      <c r="F43" s="17" t="s">
        <v>236</v>
      </c>
      <c r="G43" s="19">
        <v>43481</v>
      </c>
      <c r="H43" s="21" t="s">
        <v>423</v>
      </c>
      <c r="I43" s="20">
        <v>28245</v>
      </c>
      <c r="J43" s="20">
        <v>23950</v>
      </c>
      <c r="K43" s="20">
        <v>0</v>
      </c>
      <c r="L43" s="20">
        <v>4295</v>
      </c>
      <c r="M43" s="20" t="s">
        <v>388</v>
      </c>
      <c r="N43" s="20" t="s">
        <v>389</v>
      </c>
      <c r="O43" s="20" t="s">
        <v>390</v>
      </c>
      <c r="P43" s="20" t="s">
        <v>390</v>
      </c>
      <c r="Q43" s="20">
        <v>1950</v>
      </c>
      <c r="R43" s="20" t="s">
        <v>390</v>
      </c>
      <c r="S43" s="18" t="s">
        <v>246</v>
      </c>
      <c r="T43" s="54" t="s">
        <v>530</v>
      </c>
      <c r="U43" s="40">
        <v>4.5</v>
      </c>
    </row>
    <row r="44" spans="1:21" s="20" customFormat="1" ht="220.8" x14ac:dyDescent="0.25">
      <c r="A44" s="16">
        <v>43557.999363426003</v>
      </c>
      <c r="B44" s="18" t="s">
        <v>237</v>
      </c>
      <c r="C44" s="17" t="s">
        <v>238</v>
      </c>
      <c r="D44" s="17" t="s">
        <v>239</v>
      </c>
      <c r="E44" s="17" t="s">
        <v>240</v>
      </c>
      <c r="F44" s="17" t="s">
        <v>241</v>
      </c>
      <c r="G44" s="19">
        <v>43451</v>
      </c>
      <c r="H44" s="21" t="s">
        <v>424</v>
      </c>
      <c r="I44" s="20">
        <v>26715</v>
      </c>
      <c r="J44" s="20">
        <v>0</v>
      </c>
      <c r="K44" s="20">
        <v>13147</v>
      </c>
      <c r="L44" s="20">
        <v>13568</v>
      </c>
      <c r="M44" s="20" t="s">
        <v>390</v>
      </c>
      <c r="N44" s="20" t="s">
        <v>390</v>
      </c>
      <c r="O44" s="20" t="s">
        <v>390</v>
      </c>
      <c r="P44" s="20" t="s">
        <v>390</v>
      </c>
      <c r="Q44" s="20" t="s">
        <v>390</v>
      </c>
      <c r="R44" s="19"/>
      <c r="S44" s="18" t="s">
        <v>244</v>
      </c>
      <c r="T44" s="36" t="s">
        <v>565</v>
      </c>
      <c r="U44" s="40">
        <v>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8"/>
  <sheetViews>
    <sheetView workbookViewId="0">
      <pane xSplit="2" topLeftCell="C1" activePane="topRight" state="frozen"/>
      <selection pane="topRight" activeCell="C1" sqref="C1"/>
    </sheetView>
  </sheetViews>
  <sheetFormatPr defaultRowHeight="13.8" x14ac:dyDescent="0.25"/>
  <cols>
    <col min="2" max="2" width="8.7265625" style="14"/>
    <col min="19" max="19" width="33.90625" style="14" customWidth="1"/>
    <col min="20" max="20" width="8.7265625" style="47"/>
  </cols>
  <sheetData>
    <row r="2" spans="1:21" x14ac:dyDescent="0.25">
      <c r="K2" s="12"/>
    </row>
    <row r="13" spans="1:21" ht="14.4" x14ac:dyDescent="0.3">
      <c r="A13" s="5" t="s">
        <v>0</v>
      </c>
      <c r="B13" s="13" t="s">
        <v>1</v>
      </c>
      <c r="C13" s="5" t="s">
        <v>2</v>
      </c>
      <c r="D13" s="5" t="s">
        <v>3</v>
      </c>
      <c r="E13" s="5" t="s">
        <v>4</v>
      </c>
      <c r="F13" s="5" t="s">
        <v>5</v>
      </c>
      <c r="G13" s="5" t="s">
        <v>242</v>
      </c>
      <c r="H13" s="5" t="s">
        <v>376</v>
      </c>
      <c r="I13" s="5" t="s">
        <v>377</v>
      </c>
      <c r="J13" s="5" t="s">
        <v>378</v>
      </c>
      <c r="K13" s="5" t="s">
        <v>379</v>
      </c>
      <c r="L13" s="5" t="s">
        <v>380</v>
      </c>
      <c r="M13" s="5" t="s">
        <v>381</v>
      </c>
      <c r="N13" t="s">
        <v>382</v>
      </c>
      <c r="O13" t="s">
        <v>383</v>
      </c>
      <c r="P13" t="s">
        <v>384</v>
      </c>
      <c r="Q13" t="s">
        <v>385</v>
      </c>
      <c r="R13" t="s">
        <v>386</v>
      </c>
      <c r="S13" s="13" t="s">
        <v>10</v>
      </c>
      <c r="T13" s="12" t="s">
        <v>430</v>
      </c>
      <c r="U13" s="12" t="s">
        <v>433</v>
      </c>
    </row>
    <row r="14" spans="1:21" s="20" customFormat="1" ht="179.4" x14ac:dyDescent="0.25">
      <c r="A14" s="16">
        <v>43487.588414352002</v>
      </c>
      <c r="B14" s="18" t="s">
        <v>30</v>
      </c>
      <c r="C14" s="17" t="s">
        <v>31</v>
      </c>
      <c r="D14" s="18" t="s">
        <v>34</v>
      </c>
      <c r="E14" s="17" t="s">
        <v>32</v>
      </c>
      <c r="F14" s="17" t="s">
        <v>33</v>
      </c>
      <c r="G14" s="19">
        <v>43377</v>
      </c>
      <c r="H14" s="20" t="s">
        <v>392</v>
      </c>
      <c r="I14" s="20">
        <v>42417</v>
      </c>
      <c r="J14" s="20">
        <v>0</v>
      </c>
      <c r="K14" s="20">
        <v>0</v>
      </c>
      <c r="L14" s="20">
        <v>42417</v>
      </c>
      <c r="M14" s="20" t="s">
        <v>390</v>
      </c>
      <c r="N14" s="20" t="s">
        <v>390</v>
      </c>
      <c r="O14" s="20" t="s">
        <v>390</v>
      </c>
      <c r="P14" s="20" t="s">
        <v>390</v>
      </c>
      <c r="Q14" s="20" t="s">
        <v>390</v>
      </c>
      <c r="R14" s="19"/>
      <c r="S14" s="18" t="s">
        <v>511</v>
      </c>
      <c r="T14" s="26" t="s">
        <v>510</v>
      </c>
      <c r="U14" s="40">
        <v>3</v>
      </c>
    </row>
    <row r="15" spans="1:21" s="20" customFormat="1" ht="179.4" x14ac:dyDescent="0.25">
      <c r="A15" s="16">
        <v>43493.416296296004</v>
      </c>
      <c r="B15" s="18" t="s">
        <v>35</v>
      </c>
      <c r="C15" s="17" t="s">
        <v>36</v>
      </c>
      <c r="D15" s="17" t="s">
        <v>37</v>
      </c>
      <c r="E15" s="17" t="s">
        <v>38</v>
      </c>
      <c r="F15" s="17" t="s">
        <v>39</v>
      </c>
      <c r="G15" s="19">
        <v>43493</v>
      </c>
      <c r="H15" s="20" t="s">
        <v>393</v>
      </c>
      <c r="I15" s="20">
        <v>26715</v>
      </c>
      <c r="J15" s="20">
        <v>0</v>
      </c>
      <c r="K15" s="20">
        <v>6703</v>
      </c>
      <c r="L15" s="20">
        <v>20012</v>
      </c>
      <c r="M15" s="20" t="s">
        <v>390</v>
      </c>
      <c r="N15" s="20" t="s">
        <v>390</v>
      </c>
      <c r="O15" s="20" t="s">
        <v>390</v>
      </c>
      <c r="P15" s="20" t="s">
        <v>390</v>
      </c>
      <c r="Q15" s="20" t="s">
        <v>390</v>
      </c>
      <c r="R15" s="19"/>
      <c r="S15" s="18" t="s">
        <v>367</v>
      </c>
      <c r="T15" s="26" t="s">
        <v>512</v>
      </c>
      <c r="U15" s="40">
        <v>2.5</v>
      </c>
    </row>
    <row r="16" spans="1:21" s="20" customFormat="1" ht="207" x14ac:dyDescent="0.25">
      <c r="A16" s="16">
        <v>43555.931250000001</v>
      </c>
      <c r="B16" s="18" t="s">
        <v>149</v>
      </c>
      <c r="C16" s="17"/>
      <c r="D16" s="18" t="s">
        <v>150</v>
      </c>
      <c r="E16" s="17" t="s">
        <v>151</v>
      </c>
      <c r="F16" s="17" t="s">
        <v>152</v>
      </c>
      <c r="G16" s="19">
        <v>43398</v>
      </c>
      <c r="H16" s="20" t="s">
        <v>412</v>
      </c>
      <c r="I16" s="20">
        <v>28245</v>
      </c>
      <c r="J16" s="20">
        <v>0</v>
      </c>
      <c r="K16" s="20">
        <v>0</v>
      </c>
      <c r="L16" s="20">
        <v>28245</v>
      </c>
      <c r="M16" s="20" t="s">
        <v>390</v>
      </c>
      <c r="N16" s="20" t="s">
        <v>390</v>
      </c>
      <c r="O16" s="20" t="s">
        <v>390</v>
      </c>
      <c r="P16" s="20" t="s">
        <v>390</v>
      </c>
      <c r="Q16" s="19"/>
      <c r="R16" s="19"/>
      <c r="S16" s="18" t="s">
        <v>296</v>
      </c>
      <c r="T16" s="26" t="s">
        <v>513</v>
      </c>
      <c r="U16" s="40">
        <v>4</v>
      </c>
    </row>
    <row r="17" spans="1:21" s="20" customFormat="1" ht="165.6" x14ac:dyDescent="0.25">
      <c r="A17" s="16">
        <v>43556.597581018999</v>
      </c>
      <c r="B17" s="18" t="s">
        <v>167</v>
      </c>
      <c r="C17" s="17" t="s">
        <v>168</v>
      </c>
      <c r="D17" s="18" t="s">
        <v>169</v>
      </c>
      <c r="E17" s="17" t="s">
        <v>170</v>
      </c>
      <c r="F17" s="17" t="s">
        <v>171</v>
      </c>
      <c r="G17" s="19">
        <v>43544</v>
      </c>
      <c r="H17" s="20" t="s">
        <v>414</v>
      </c>
      <c r="I17" s="20">
        <v>28245</v>
      </c>
      <c r="J17" s="20">
        <v>0</v>
      </c>
      <c r="K17" s="20">
        <v>2652</v>
      </c>
      <c r="L17" s="20">
        <v>25593</v>
      </c>
      <c r="M17" s="20" t="s">
        <v>390</v>
      </c>
      <c r="N17" s="20" t="s">
        <v>390</v>
      </c>
      <c r="O17" s="20" t="s">
        <v>390</v>
      </c>
      <c r="P17" s="20" t="s">
        <v>390</v>
      </c>
      <c r="Q17" s="20" t="s">
        <v>390</v>
      </c>
      <c r="R17" s="19"/>
      <c r="S17" s="18" t="s">
        <v>282</v>
      </c>
      <c r="T17" s="26" t="s">
        <v>513</v>
      </c>
      <c r="U17" s="40">
        <v>4</v>
      </c>
    </row>
    <row r="18" spans="1:21" s="20" customFormat="1" ht="179.4" x14ac:dyDescent="0.25">
      <c r="A18" s="16">
        <v>43557.9609375</v>
      </c>
      <c r="B18" s="18" t="s">
        <v>213</v>
      </c>
      <c r="C18" s="17" t="s">
        <v>214</v>
      </c>
      <c r="D18" s="18" t="s">
        <v>215</v>
      </c>
      <c r="E18" s="17" t="s">
        <v>216</v>
      </c>
      <c r="F18" s="17" t="s">
        <v>217</v>
      </c>
      <c r="G18" s="19">
        <v>43544</v>
      </c>
      <c r="H18" s="20" t="s">
        <v>420</v>
      </c>
      <c r="I18" s="20">
        <v>28245</v>
      </c>
      <c r="J18" s="20">
        <v>0</v>
      </c>
      <c r="K18" s="20">
        <v>5489</v>
      </c>
      <c r="L18" s="20">
        <v>22756</v>
      </c>
      <c r="M18" s="20" t="s">
        <v>390</v>
      </c>
      <c r="N18" s="20" t="s">
        <v>390</v>
      </c>
      <c r="O18" s="19"/>
      <c r="P18" s="19"/>
      <c r="Q18" s="19"/>
      <c r="R18" s="19"/>
      <c r="S18" s="18" t="s">
        <v>260</v>
      </c>
      <c r="T18" s="26" t="s">
        <v>514</v>
      </c>
      <c r="U18" s="40">
        <v>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U29"/>
  <sheetViews>
    <sheetView topLeftCell="A29" workbookViewId="0">
      <pane xSplit="2" topLeftCell="H1" activePane="topRight" state="frozen"/>
      <selection activeCell="A23" sqref="A23"/>
      <selection pane="topRight" activeCell="T30" sqref="T30"/>
    </sheetView>
  </sheetViews>
  <sheetFormatPr defaultRowHeight="13.8" x14ac:dyDescent="0.25"/>
  <cols>
    <col min="2" max="2" width="8.7265625" style="14"/>
    <col min="19" max="19" width="30.08984375" style="14" customWidth="1"/>
  </cols>
  <sheetData>
    <row r="10" spans="1:21" ht="14.4" x14ac:dyDescent="0.3">
      <c r="A10" s="5" t="s">
        <v>0</v>
      </c>
      <c r="B10" s="13" t="s">
        <v>1</v>
      </c>
      <c r="C10" s="5" t="s">
        <v>2</v>
      </c>
      <c r="D10" s="5" t="s">
        <v>3</v>
      </c>
      <c r="E10" s="5" t="s">
        <v>4</v>
      </c>
      <c r="F10" s="5" t="s">
        <v>5</v>
      </c>
      <c r="G10" s="5" t="s">
        <v>242</v>
      </c>
      <c r="H10" s="5" t="s">
        <v>376</v>
      </c>
      <c r="I10" s="5" t="s">
        <v>377</v>
      </c>
      <c r="J10" s="5" t="s">
        <v>378</v>
      </c>
      <c r="K10" s="5" t="s">
        <v>379</v>
      </c>
      <c r="L10" s="5" t="s">
        <v>380</v>
      </c>
      <c r="M10" s="5" t="s">
        <v>381</v>
      </c>
      <c r="N10" t="s">
        <v>382</v>
      </c>
      <c r="O10" t="s">
        <v>383</v>
      </c>
      <c r="P10" t="s">
        <v>384</v>
      </c>
      <c r="Q10" t="s">
        <v>385</v>
      </c>
      <c r="R10" t="s">
        <v>386</v>
      </c>
      <c r="S10" s="13" t="s">
        <v>11</v>
      </c>
      <c r="T10" s="12" t="s">
        <v>430</v>
      </c>
      <c r="U10" s="12" t="s">
        <v>432</v>
      </c>
    </row>
    <row r="11" spans="1:21" s="52" customFormat="1" ht="207" x14ac:dyDescent="0.25">
      <c r="A11" s="48">
        <v>43487.588414352002</v>
      </c>
      <c r="B11" s="50" t="s">
        <v>30</v>
      </c>
      <c r="C11" s="49" t="s">
        <v>31</v>
      </c>
      <c r="D11" s="50" t="s">
        <v>34</v>
      </c>
      <c r="E11" s="49" t="s">
        <v>32</v>
      </c>
      <c r="F11" s="49" t="s">
        <v>33</v>
      </c>
      <c r="G11" s="51">
        <v>43377</v>
      </c>
      <c r="H11" s="52" t="s">
        <v>392</v>
      </c>
      <c r="I11" s="52">
        <v>42417</v>
      </c>
      <c r="J11" s="52">
        <v>0</v>
      </c>
      <c r="K11" s="52">
        <v>0</v>
      </c>
      <c r="L11" s="52">
        <v>42417</v>
      </c>
      <c r="M11" s="52" t="s">
        <v>390</v>
      </c>
      <c r="N11" s="52" t="s">
        <v>390</v>
      </c>
      <c r="O11" s="52" t="s">
        <v>390</v>
      </c>
      <c r="P11" s="52" t="s">
        <v>390</v>
      </c>
      <c r="Q11" s="52" t="s">
        <v>390</v>
      </c>
      <c r="R11" s="51"/>
      <c r="S11" s="50" t="s">
        <v>516</v>
      </c>
      <c r="T11" s="54" t="s">
        <v>524</v>
      </c>
      <c r="U11" s="40">
        <v>2.5</v>
      </c>
    </row>
    <row r="12" spans="1:21" s="52" customFormat="1" ht="220.8" x14ac:dyDescent="0.25">
      <c r="A12" s="48">
        <v>43493.566504629998</v>
      </c>
      <c r="B12" s="50" t="s">
        <v>40</v>
      </c>
      <c r="C12" s="49"/>
      <c r="D12" s="50" t="s">
        <v>41</v>
      </c>
      <c r="E12" s="49" t="s">
        <v>42</v>
      </c>
      <c r="F12" s="49" t="s">
        <v>43</v>
      </c>
      <c r="G12" s="51">
        <v>43493</v>
      </c>
      <c r="H12" s="52" t="s">
        <v>393</v>
      </c>
      <c r="I12" s="52">
        <v>26715</v>
      </c>
      <c r="J12" s="52">
        <v>20500</v>
      </c>
      <c r="K12" s="52">
        <v>2445</v>
      </c>
      <c r="L12" s="52">
        <v>6215</v>
      </c>
      <c r="M12" s="52" t="s">
        <v>390</v>
      </c>
      <c r="N12" s="52" t="s">
        <v>389</v>
      </c>
      <c r="O12" s="51"/>
      <c r="P12" s="51"/>
      <c r="Q12" s="51"/>
      <c r="R12" s="51"/>
      <c r="S12" s="50" t="s">
        <v>517</v>
      </c>
      <c r="T12" s="54" t="s">
        <v>526</v>
      </c>
      <c r="U12" s="40">
        <v>2.5</v>
      </c>
    </row>
    <row r="13" spans="1:21" s="52" customFormat="1" ht="193.2" x14ac:dyDescent="0.25">
      <c r="A13" s="48">
        <v>43500.620856481</v>
      </c>
      <c r="B13" s="50" t="s">
        <v>44</v>
      </c>
      <c r="C13" s="49"/>
      <c r="D13" s="50" t="s">
        <v>45</v>
      </c>
      <c r="E13" s="49" t="s">
        <v>46</v>
      </c>
      <c r="F13" s="49" t="s">
        <v>47</v>
      </c>
      <c r="G13" s="51">
        <v>43446</v>
      </c>
      <c r="H13" s="52" t="s">
        <v>394</v>
      </c>
      <c r="I13" s="52">
        <v>26715</v>
      </c>
      <c r="J13" s="52">
        <v>20500</v>
      </c>
      <c r="K13" s="52">
        <v>24690</v>
      </c>
      <c r="L13" s="52">
        <v>2025</v>
      </c>
      <c r="M13" s="52" t="s">
        <v>390</v>
      </c>
      <c r="N13" s="52" t="s">
        <v>389</v>
      </c>
      <c r="O13" s="52" t="s">
        <v>389</v>
      </c>
      <c r="P13" s="51"/>
      <c r="Q13" s="51"/>
      <c r="R13" s="51"/>
      <c r="S13" s="50" t="s">
        <v>518</v>
      </c>
      <c r="T13" s="53" t="s">
        <v>527</v>
      </c>
      <c r="U13" s="40">
        <v>3.5</v>
      </c>
    </row>
    <row r="14" spans="1:21" s="52" customFormat="1" ht="220.8" x14ac:dyDescent="0.25">
      <c r="A14" s="48">
        <v>43511.636099536998</v>
      </c>
      <c r="B14" s="50" t="s">
        <v>48</v>
      </c>
      <c r="C14" s="49" t="s">
        <v>16</v>
      </c>
      <c r="D14" s="50" t="s">
        <v>49</v>
      </c>
      <c r="E14" s="49" t="s">
        <v>17</v>
      </c>
      <c r="F14" s="49" t="s">
        <v>18</v>
      </c>
      <c r="G14" s="51">
        <v>43432</v>
      </c>
      <c r="H14" s="52" t="s">
        <v>395</v>
      </c>
      <c r="I14" s="52">
        <v>28245</v>
      </c>
      <c r="J14" s="52">
        <v>0</v>
      </c>
      <c r="K14" s="52">
        <v>16103</v>
      </c>
      <c r="L14" s="52">
        <v>12142</v>
      </c>
      <c r="M14" s="51"/>
      <c r="N14" s="51"/>
      <c r="O14" s="51"/>
      <c r="P14" s="51"/>
      <c r="Q14" s="51"/>
      <c r="R14" s="51"/>
      <c r="S14" s="50" t="s">
        <v>519</v>
      </c>
      <c r="T14" s="54" t="s">
        <v>558</v>
      </c>
      <c r="U14" s="57">
        <v>4</v>
      </c>
    </row>
    <row r="15" spans="1:21" s="52" customFormat="1" ht="193.2" x14ac:dyDescent="0.25">
      <c r="A15" s="48">
        <v>43515.886030093003</v>
      </c>
      <c r="B15" s="50" t="s">
        <v>55</v>
      </c>
      <c r="C15" s="49" t="s">
        <v>56</v>
      </c>
      <c r="D15" s="50" t="s">
        <v>57</v>
      </c>
      <c r="E15" s="49" t="s">
        <v>58</v>
      </c>
      <c r="F15" s="49" t="s">
        <v>59</v>
      </c>
      <c r="G15" s="51">
        <v>43472</v>
      </c>
      <c r="H15" s="52" t="s">
        <v>397</v>
      </c>
      <c r="I15" s="52">
        <v>28245</v>
      </c>
      <c r="J15" s="52">
        <v>0</v>
      </c>
      <c r="K15" s="52">
        <v>41050</v>
      </c>
      <c r="L15" s="52">
        <v>0</v>
      </c>
      <c r="M15" s="51"/>
      <c r="N15" s="51"/>
      <c r="O15" s="51"/>
      <c r="P15" s="51"/>
      <c r="Q15" s="51"/>
      <c r="R15" s="51"/>
      <c r="S15" s="50" t="s">
        <v>520</v>
      </c>
      <c r="T15" s="54" t="s">
        <v>531</v>
      </c>
      <c r="U15" s="40">
        <v>5</v>
      </c>
    </row>
    <row r="16" spans="1:21" s="52" customFormat="1" ht="207" x14ac:dyDescent="0.25">
      <c r="A16" s="48">
        <v>43523.518831018999</v>
      </c>
      <c r="B16" s="50" t="s">
        <v>60</v>
      </c>
      <c r="C16" s="49" t="s">
        <v>61</v>
      </c>
      <c r="D16" s="49" t="s">
        <v>62</v>
      </c>
      <c r="E16" s="49" t="s">
        <v>63</v>
      </c>
      <c r="F16" s="49" t="s">
        <v>64</v>
      </c>
      <c r="G16" s="51">
        <v>43444</v>
      </c>
      <c r="H16" s="52" t="s">
        <v>396</v>
      </c>
      <c r="I16" s="52">
        <v>26715</v>
      </c>
      <c r="J16" s="52">
        <v>0</v>
      </c>
      <c r="K16" s="52">
        <v>1497</v>
      </c>
      <c r="L16" s="52">
        <v>25218</v>
      </c>
      <c r="M16" s="51"/>
      <c r="N16" s="51"/>
      <c r="O16" s="51"/>
      <c r="P16" s="51"/>
      <c r="Q16" s="51"/>
      <c r="R16" s="51"/>
      <c r="S16" s="50" t="s">
        <v>521</v>
      </c>
      <c r="T16" s="54" t="s">
        <v>558</v>
      </c>
      <c r="U16" s="40">
        <v>4</v>
      </c>
    </row>
    <row r="17" spans="1:21" s="52" customFormat="1" ht="220.8" x14ac:dyDescent="0.25">
      <c r="A17" s="48">
        <v>43524.636296295997</v>
      </c>
      <c r="B17" s="50" t="s">
        <v>65</v>
      </c>
      <c r="C17" s="49" t="s">
        <v>66</v>
      </c>
      <c r="D17" s="50" t="s">
        <v>67</v>
      </c>
      <c r="E17" s="49" t="s">
        <v>68</v>
      </c>
      <c r="F17" s="49" t="s">
        <v>69</v>
      </c>
      <c r="G17" s="51">
        <v>43404</v>
      </c>
      <c r="H17" s="52" t="s">
        <v>387</v>
      </c>
      <c r="I17" s="52">
        <v>28245</v>
      </c>
      <c r="J17" s="52">
        <v>20500</v>
      </c>
      <c r="K17" s="52">
        <v>9934</v>
      </c>
      <c r="L17" s="52">
        <v>7745</v>
      </c>
      <c r="M17" s="52" t="s">
        <v>390</v>
      </c>
      <c r="N17" s="52" t="s">
        <v>389</v>
      </c>
      <c r="O17" s="51"/>
      <c r="P17" s="51"/>
      <c r="Q17" s="51"/>
      <c r="R17" s="51"/>
      <c r="S17" s="50" t="s">
        <v>522</v>
      </c>
      <c r="T17" s="54" t="s">
        <v>558</v>
      </c>
      <c r="U17" s="40">
        <v>4</v>
      </c>
    </row>
    <row r="18" spans="1:21" s="52" customFormat="1" ht="345" x14ac:dyDescent="0.25">
      <c r="A18" s="48">
        <v>43546.501793980999</v>
      </c>
      <c r="B18" s="50" t="s">
        <v>82</v>
      </c>
      <c r="C18" s="49" t="s">
        <v>83</v>
      </c>
      <c r="D18" s="50" t="s">
        <v>84</v>
      </c>
      <c r="E18" s="49" t="s">
        <v>85</v>
      </c>
      <c r="F18" s="49" t="s">
        <v>86</v>
      </c>
      <c r="G18" s="51">
        <v>43377</v>
      </c>
      <c r="H18" s="52" t="s">
        <v>401</v>
      </c>
      <c r="I18" s="52">
        <v>26715</v>
      </c>
      <c r="J18" s="52">
        <v>3450</v>
      </c>
      <c r="K18" s="52">
        <v>0</v>
      </c>
      <c r="L18" s="52">
        <v>23265</v>
      </c>
      <c r="M18" s="52" t="s">
        <v>388</v>
      </c>
      <c r="N18" s="52" t="s">
        <v>390</v>
      </c>
      <c r="O18" s="52" t="s">
        <v>390</v>
      </c>
      <c r="P18" s="52" t="s">
        <v>389</v>
      </c>
      <c r="Q18" s="52">
        <v>1950</v>
      </c>
      <c r="R18" s="51"/>
      <c r="S18" s="50" t="s">
        <v>535</v>
      </c>
      <c r="T18" s="54" t="s">
        <v>538</v>
      </c>
      <c r="U18" s="40">
        <v>2.5</v>
      </c>
    </row>
    <row r="19" spans="1:21" s="52" customFormat="1" ht="207" x14ac:dyDescent="0.25">
      <c r="A19" s="48">
        <v>43550.632939814997</v>
      </c>
      <c r="B19" s="50" t="s">
        <v>100</v>
      </c>
      <c r="C19" s="49" t="s">
        <v>101</v>
      </c>
      <c r="D19" s="50" t="s">
        <v>102</v>
      </c>
      <c r="E19" s="49" t="s">
        <v>103</v>
      </c>
      <c r="F19" s="49" t="s">
        <v>104</v>
      </c>
      <c r="G19" s="51">
        <v>43410</v>
      </c>
      <c r="H19" s="52" t="s">
        <v>405</v>
      </c>
      <c r="I19" s="52">
        <v>26715</v>
      </c>
      <c r="J19" s="52">
        <v>0</v>
      </c>
      <c r="K19" s="52">
        <v>0</v>
      </c>
      <c r="L19" s="52">
        <v>26715</v>
      </c>
      <c r="M19" s="52" t="s">
        <v>390</v>
      </c>
      <c r="N19" s="51"/>
      <c r="O19" s="51"/>
      <c r="P19" s="51"/>
      <c r="Q19" s="51"/>
      <c r="R19" s="51"/>
      <c r="S19" s="50" t="s">
        <v>523</v>
      </c>
      <c r="T19" s="54" t="s">
        <v>536</v>
      </c>
      <c r="U19" s="40">
        <v>5</v>
      </c>
    </row>
    <row r="20" spans="1:21" s="52" customFormat="1" ht="220.8" x14ac:dyDescent="0.25">
      <c r="A20" s="48">
        <v>43552.855208333</v>
      </c>
      <c r="B20" s="50" t="s">
        <v>125</v>
      </c>
      <c r="C20" s="49"/>
      <c r="D20" s="50" t="s">
        <v>126</v>
      </c>
      <c r="E20" s="49" t="s">
        <v>127</v>
      </c>
      <c r="F20" s="49" t="s">
        <v>128</v>
      </c>
      <c r="G20" s="51">
        <v>43390</v>
      </c>
      <c r="H20" s="52" t="s">
        <v>408</v>
      </c>
      <c r="I20" s="52">
        <v>28245</v>
      </c>
      <c r="J20" s="52">
        <v>20500</v>
      </c>
      <c r="K20" s="52">
        <v>4186</v>
      </c>
      <c r="L20" s="52">
        <v>7745</v>
      </c>
      <c r="M20" s="52" t="s">
        <v>390</v>
      </c>
      <c r="N20" s="52" t="s">
        <v>389</v>
      </c>
      <c r="O20" s="52" t="s">
        <v>390</v>
      </c>
      <c r="P20" s="51"/>
      <c r="Q20" s="51"/>
      <c r="R20" s="51"/>
      <c r="S20" s="50" t="s">
        <v>528</v>
      </c>
      <c r="T20" s="53" t="s">
        <v>513</v>
      </c>
      <c r="U20" s="40">
        <v>4</v>
      </c>
    </row>
    <row r="21" spans="1:21" s="52" customFormat="1" ht="372.6" x14ac:dyDescent="0.25">
      <c r="A21" s="48">
        <v>43552.974085647998</v>
      </c>
      <c r="B21" s="50" t="s">
        <v>129</v>
      </c>
      <c r="C21" s="49" t="s">
        <v>130</v>
      </c>
      <c r="D21" s="50" t="s">
        <v>131</v>
      </c>
      <c r="E21" s="49" t="s">
        <v>132</v>
      </c>
      <c r="F21" s="49" t="s">
        <v>133</v>
      </c>
      <c r="G21" s="51">
        <v>43391</v>
      </c>
      <c r="H21" s="52" t="s">
        <v>409</v>
      </c>
      <c r="I21" s="52">
        <v>26715</v>
      </c>
      <c r="J21" s="52">
        <v>23950</v>
      </c>
      <c r="K21" s="52">
        <v>0</v>
      </c>
      <c r="L21" s="52">
        <v>2765</v>
      </c>
      <c r="M21" s="52" t="s">
        <v>388</v>
      </c>
      <c r="N21" s="52" t="s">
        <v>389</v>
      </c>
      <c r="O21" s="52" t="s">
        <v>389</v>
      </c>
      <c r="P21" s="52" t="s">
        <v>390</v>
      </c>
      <c r="Q21" s="52">
        <v>1950</v>
      </c>
      <c r="R21" s="52" t="s">
        <v>390</v>
      </c>
      <c r="S21" s="50" t="s">
        <v>529</v>
      </c>
      <c r="T21" s="54" t="s">
        <v>537</v>
      </c>
      <c r="U21" s="40">
        <v>3.5</v>
      </c>
    </row>
    <row r="22" spans="1:21" s="52" customFormat="1" ht="262.2" x14ac:dyDescent="0.25">
      <c r="A22" s="48">
        <v>43556.511111111002</v>
      </c>
      <c r="B22" s="50" t="s">
        <v>158</v>
      </c>
      <c r="C22" s="49"/>
      <c r="D22" s="50" t="s">
        <v>159</v>
      </c>
      <c r="E22" s="49" t="s">
        <v>160</v>
      </c>
      <c r="F22" s="49" t="s">
        <v>161</v>
      </c>
      <c r="G22" s="51">
        <v>43497</v>
      </c>
      <c r="H22" s="52" t="s">
        <v>401</v>
      </c>
      <c r="I22" s="52">
        <v>26715</v>
      </c>
      <c r="J22" s="52">
        <v>23950</v>
      </c>
      <c r="K22" s="52">
        <v>0</v>
      </c>
      <c r="L22" s="52">
        <v>2765</v>
      </c>
      <c r="M22" s="52" t="s">
        <v>388</v>
      </c>
      <c r="N22" s="52" t="s">
        <v>389</v>
      </c>
      <c r="O22" s="52" t="s">
        <v>390</v>
      </c>
      <c r="P22" s="52" t="s">
        <v>390</v>
      </c>
      <c r="Q22" s="52">
        <v>1950</v>
      </c>
      <c r="R22" s="52" t="s">
        <v>390</v>
      </c>
      <c r="S22" s="50" t="s">
        <v>289</v>
      </c>
      <c r="T22" s="54" t="s">
        <v>539</v>
      </c>
      <c r="U22" s="40">
        <v>4</v>
      </c>
    </row>
    <row r="23" spans="1:21" s="52" customFormat="1" ht="179.4" x14ac:dyDescent="0.25">
      <c r="A23" s="48">
        <v>43556.597581018999</v>
      </c>
      <c r="B23" s="50" t="s">
        <v>167</v>
      </c>
      <c r="C23" s="49" t="s">
        <v>168</v>
      </c>
      <c r="D23" s="50" t="s">
        <v>169</v>
      </c>
      <c r="E23" s="49" t="s">
        <v>170</v>
      </c>
      <c r="F23" s="49" t="s">
        <v>171</v>
      </c>
      <c r="G23" s="51">
        <v>43544</v>
      </c>
      <c r="H23" s="52" t="s">
        <v>414</v>
      </c>
      <c r="I23" s="52">
        <v>28245</v>
      </c>
      <c r="J23" s="52">
        <v>0</v>
      </c>
      <c r="K23" s="52">
        <v>2652</v>
      </c>
      <c r="L23" s="52">
        <v>25593</v>
      </c>
      <c r="M23" s="52" t="s">
        <v>390</v>
      </c>
      <c r="N23" s="52" t="s">
        <v>390</v>
      </c>
      <c r="O23" s="52" t="s">
        <v>390</v>
      </c>
      <c r="P23" s="52" t="s">
        <v>390</v>
      </c>
      <c r="Q23" s="52" t="s">
        <v>390</v>
      </c>
      <c r="R23" s="51"/>
      <c r="S23" s="56" t="s">
        <v>283</v>
      </c>
      <c r="T23" s="55" t="s">
        <v>515</v>
      </c>
      <c r="U23" s="40"/>
    </row>
    <row r="24" spans="1:21" s="52" customFormat="1" ht="220.8" x14ac:dyDescent="0.25">
      <c r="A24" s="48">
        <v>43557.782824073998</v>
      </c>
      <c r="B24" s="50" t="s">
        <v>190</v>
      </c>
      <c r="C24" s="49"/>
      <c r="D24" s="50" t="s">
        <v>191</v>
      </c>
      <c r="E24" s="49" t="s">
        <v>192</v>
      </c>
      <c r="F24" s="49" t="s">
        <v>193</v>
      </c>
      <c r="G24" s="51">
        <v>43496</v>
      </c>
      <c r="H24" s="52" t="s">
        <v>418</v>
      </c>
      <c r="I24" s="52">
        <v>26715</v>
      </c>
      <c r="J24" s="52">
        <v>0</v>
      </c>
      <c r="K24" s="52">
        <v>0</v>
      </c>
      <c r="L24" s="52">
        <v>26715</v>
      </c>
      <c r="M24" s="52" t="s">
        <v>390</v>
      </c>
      <c r="N24" s="51"/>
      <c r="O24" s="51"/>
      <c r="P24" s="51"/>
      <c r="Q24" s="51"/>
      <c r="R24" s="51"/>
      <c r="S24" s="50" t="s">
        <v>271</v>
      </c>
      <c r="T24" s="54" t="s">
        <v>540</v>
      </c>
      <c r="U24" s="40">
        <v>4</v>
      </c>
    </row>
    <row r="25" spans="1:21" s="52" customFormat="1" ht="289.8" x14ac:dyDescent="0.25">
      <c r="A25" s="48">
        <v>43557.862129629997</v>
      </c>
      <c r="B25" s="50" t="s">
        <v>194</v>
      </c>
      <c r="C25" s="49" t="s">
        <v>195</v>
      </c>
      <c r="D25" s="50" t="s">
        <v>196</v>
      </c>
      <c r="E25" s="49" t="s">
        <v>197</v>
      </c>
      <c r="F25" s="49" t="s">
        <v>198</v>
      </c>
      <c r="G25" s="51">
        <v>43557</v>
      </c>
      <c r="H25" s="52" t="s">
        <v>403</v>
      </c>
      <c r="I25" s="52">
        <v>26715</v>
      </c>
      <c r="J25" s="52">
        <v>23950</v>
      </c>
      <c r="K25" s="52">
        <v>0</v>
      </c>
      <c r="L25" s="52">
        <v>2765</v>
      </c>
      <c r="M25" s="52" t="s">
        <v>388</v>
      </c>
      <c r="N25" s="52" t="s">
        <v>389</v>
      </c>
      <c r="O25" s="52" t="s">
        <v>390</v>
      </c>
      <c r="P25" s="52" t="s">
        <v>390</v>
      </c>
      <c r="Q25" s="52">
        <v>1950</v>
      </c>
      <c r="R25" s="51"/>
      <c r="S25" s="50" t="s">
        <v>265</v>
      </c>
      <c r="T25" s="54" t="s">
        <v>541</v>
      </c>
      <c r="U25" s="40">
        <v>3.5</v>
      </c>
    </row>
    <row r="26" spans="1:21" s="52" customFormat="1" ht="165.6" x14ac:dyDescent="0.25">
      <c r="A26" s="48">
        <v>43557.9609375</v>
      </c>
      <c r="B26" s="50" t="s">
        <v>213</v>
      </c>
      <c r="C26" s="49" t="s">
        <v>214</v>
      </c>
      <c r="D26" s="50" t="s">
        <v>215</v>
      </c>
      <c r="E26" s="49" t="s">
        <v>216</v>
      </c>
      <c r="F26" s="49" t="s">
        <v>217</v>
      </c>
      <c r="G26" s="51">
        <v>43544</v>
      </c>
      <c r="H26" s="52" t="s">
        <v>420</v>
      </c>
      <c r="I26" s="52">
        <v>28245</v>
      </c>
      <c r="J26" s="52">
        <v>0</v>
      </c>
      <c r="K26" s="52">
        <v>5489</v>
      </c>
      <c r="L26" s="52">
        <v>22756</v>
      </c>
      <c r="M26" s="52" t="s">
        <v>390</v>
      </c>
      <c r="N26" s="52" t="s">
        <v>390</v>
      </c>
      <c r="O26" s="51"/>
      <c r="P26" s="51"/>
      <c r="Q26" s="51"/>
      <c r="R26" s="51"/>
      <c r="S26" s="50" t="s">
        <v>259</v>
      </c>
      <c r="T26" s="54" t="s">
        <v>542</v>
      </c>
      <c r="U26" s="40">
        <v>3.5</v>
      </c>
    </row>
    <row r="27" spans="1:21" s="52" customFormat="1" ht="262.2" x14ac:dyDescent="0.25">
      <c r="A27" s="48">
        <v>43557.977222221998</v>
      </c>
      <c r="B27" s="50" t="s">
        <v>218</v>
      </c>
      <c r="C27" s="49"/>
      <c r="D27" s="50" t="s">
        <v>219</v>
      </c>
      <c r="E27" s="49" t="s">
        <v>220</v>
      </c>
      <c r="F27" s="49" t="s">
        <v>221</v>
      </c>
      <c r="G27" s="51">
        <v>43495</v>
      </c>
      <c r="H27" s="52" t="s">
        <v>421</v>
      </c>
      <c r="I27" s="52">
        <v>28245</v>
      </c>
      <c r="J27" s="52">
        <v>0</v>
      </c>
      <c r="K27" s="52">
        <v>21673</v>
      </c>
      <c r="L27" s="52">
        <v>6572</v>
      </c>
      <c r="M27" s="52" t="s">
        <v>390</v>
      </c>
      <c r="N27" s="52" t="s">
        <v>390</v>
      </c>
      <c r="O27" s="52" t="s">
        <v>390</v>
      </c>
      <c r="P27" s="52" t="s">
        <v>390</v>
      </c>
      <c r="Q27" s="52" t="s">
        <v>390</v>
      </c>
      <c r="R27" s="51"/>
      <c r="S27" s="50" t="s">
        <v>256</v>
      </c>
      <c r="T27" s="53" t="s">
        <v>544</v>
      </c>
      <c r="U27" s="40">
        <v>4.5</v>
      </c>
    </row>
    <row r="28" spans="1:21" s="52" customFormat="1" ht="276" x14ac:dyDescent="0.25">
      <c r="A28" s="48">
        <v>43557.98275463</v>
      </c>
      <c r="B28" s="50" t="s">
        <v>227</v>
      </c>
      <c r="C28" s="49" t="s">
        <v>228</v>
      </c>
      <c r="D28" s="50" t="s">
        <v>229</v>
      </c>
      <c r="E28" s="49" t="s">
        <v>230</v>
      </c>
      <c r="F28" s="49" t="s">
        <v>231</v>
      </c>
      <c r="G28" s="51">
        <v>43495</v>
      </c>
      <c r="H28" s="52" t="s">
        <v>421</v>
      </c>
      <c r="I28" s="52">
        <v>26715</v>
      </c>
      <c r="J28" s="52">
        <v>20500</v>
      </c>
      <c r="K28" s="52">
        <v>17398</v>
      </c>
      <c r="L28" s="52">
        <v>6215</v>
      </c>
      <c r="M28" s="52" t="s">
        <v>390</v>
      </c>
      <c r="N28" s="52" t="s">
        <v>389</v>
      </c>
      <c r="O28" s="52" t="s">
        <v>390</v>
      </c>
      <c r="P28" s="52" t="s">
        <v>390</v>
      </c>
      <c r="Q28" s="52" t="s">
        <v>390</v>
      </c>
      <c r="R28" s="51"/>
      <c r="S28" s="50" t="s">
        <v>251</v>
      </c>
      <c r="T28" s="54" t="s">
        <v>543</v>
      </c>
      <c r="U28" s="40">
        <v>3</v>
      </c>
    </row>
    <row r="29" spans="1:21" s="52" customFormat="1" ht="193.2" x14ac:dyDescent="0.25">
      <c r="A29" s="48">
        <v>43557.99009259259</v>
      </c>
      <c r="B29" s="50" t="s">
        <v>232</v>
      </c>
      <c r="C29" s="49" t="s">
        <v>233</v>
      </c>
      <c r="D29" s="50" t="s">
        <v>234</v>
      </c>
      <c r="E29" s="49" t="s">
        <v>235</v>
      </c>
      <c r="F29" s="49" t="s">
        <v>236</v>
      </c>
      <c r="G29" s="51">
        <v>43481</v>
      </c>
      <c r="H29" s="52" t="s">
        <v>423</v>
      </c>
      <c r="I29" s="52">
        <v>28245</v>
      </c>
      <c r="J29" s="52">
        <v>23950</v>
      </c>
      <c r="K29" s="52">
        <v>0</v>
      </c>
      <c r="L29" s="52">
        <v>4295</v>
      </c>
      <c r="M29" s="52" t="s">
        <v>388</v>
      </c>
      <c r="N29" s="52" t="s">
        <v>389</v>
      </c>
      <c r="O29" s="52" t="s">
        <v>390</v>
      </c>
      <c r="P29" s="52" t="s">
        <v>390</v>
      </c>
      <c r="Q29" s="52">
        <v>1950</v>
      </c>
      <c r="R29" s="52" t="s">
        <v>390</v>
      </c>
      <c r="S29" s="50" t="s">
        <v>247</v>
      </c>
      <c r="T29" s="54" t="s">
        <v>566</v>
      </c>
      <c r="U29" s="40">
        <v>4.5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U24"/>
  <sheetViews>
    <sheetView topLeftCell="A23" workbookViewId="0">
      <pane xSplit="2" topLeftCell="R1" activePane="topRight" state="frozen"/>
      <selection pane="topRight" activeCell="S23" sqref="S23"/>
    </sheetView>
  </sheetViews>
  <sheetFormatPr defaultRowHeight="13.8" x14ac:dyDescent="0.25"/>
  <cols>
    <col min="2" max="2" width="8.7265625" style="14"/>
    <col min="19" max="19" width="32.26953125" style="14" customWidth="1"/>
  </cols>
  <sheetData>
    <row r="10" spans="1:21" ht="14.4" x14ac:dyDescent="0.3">
      <c r="A10" s="1"/>
      <c r="B10" s="3"/>
      <c r="C10" s="1"/>
      <c r="D10" s="1"/>
      <c r="E10" s="1"/>
      <c r="F10" s="1"/>
      <c r="G10" s="1"/>
      <c r="H10" s="1"/>
      <c r="I10" s="1"/>
      <c r="J10" s="1"/>
      <c r="K10" s="1"/>
      <c r="L10" s="1"/>
      <c r="M10" s="1"/>
      <c r="N10" s="1"/>
      <c r="O10" s="1"/>
      <c r="P10" s="1"/>
      <c r="Q10" s="1"/>
      <c r="R10" s="1"/>
      <c r="S10" s="3"/>
    </row>
    <row r="11" spans="1:21" ht="14.4" x14ac:dyDescent="0.3">
      <c r="A11" s="5" t="s">
        <v>0</v>
      </c>
      <c r="B11" s="13" t="s">
        <v>1</v>
      </c>
      <c r="C11" s="5" t="s">
        <v>2</v>
      </c>
      <c r="D11" s="5" t="s">
        <v>3</v>
      </c>
      <c r="E11" s="5" t="s">
        <v>4</v>
      </c>
      <c r="F11" s="5" t="s">
        <v>5</v>
      </c>
      <c r="G11" s="5" t="s">
        <v>242</v>
      </c>
      <c r="H11" s="5" t="s">
        <v>376</v>
      </c>
      <c r="I11" s="5" t="s">
        <v>377</v>
      </c>
      <c r="J11" s="5" t="s">
        <v>378</v>
      </c>
      <c r="K11" s="5" t="s">
        <v>379</v>
      </c>
      <c r="L11" s="5" t="s">
        <v>380</v>
      </c>
      <c r="M11" s="5" t="s">
        <v>381</v>
      </c>
      <c r="N11" t="s">
        <v>382</v>
      </c>
      <c r="O11" t="s">
        <v>383</v>
      </c>
      <c r="P11" t="s">
        <v>384</v>
      </c>
      <c r="Q11" t="s">
        <v>385</v>
      </c>
      <c r="R11" t="s">
        <v>386</v>
      </c>
      <c r="S11" s="13" t="s">
        <v>12</v>
      </c>
      <c r="T11" s="12" t="s">
        <v>430</v>
      </c>
      <c r="U11" s="12" t="s">
        <v>432</v>
      </c>
    </row>
    <row r="12" spans="1:21" s="20" customFormat="1" ht="207" x14ac:dyDescent="0.25">
      <c r="A12" s="16">
        <v>43523.518831018999</v>
      </c>
      <c r="B12" s="18" t="s">
        <v>60</v>
      </c>
      <c r="C12" s="17" t="s">
        <v>61</v>
      </c>
      <c r="D12" s="17" t="s">
        <v>62</v>
      </c>
      <c r="E12" s="17" t="s">
        <v>63</v>
      </c>
      <c r="F12" s="17" t="s">
        <v>64</v>
      </c>
      <c r="G12" s="19">
        <v>43444</v>
      </c>
      <c r="H12" s="20" t="s">
        <v>396</v>
      </c>
      <c r="I12" s="20">
        <v>26715</v>
      </c>
      <c r="J12" s="20">
        <v>0</v>
      </c>
      <c r="K12" s="20">
        <v>1497</v>
      </c>
      <c r="L12" s="20">
        <v>25218</v>
      </c>
      <c r="M12" s="19"/>
      <c r="N12" s="19"/>
      <c r="O12" s="19"/>
      <c r="P12" s="19"/>
      <c r="Q12" s="19"/>
      <c r="R12" s="19"/>
      <c r="S12" s="18" t="s">
        <v>352</v>
      </c>
      <c r="T12" s="36" t="s">
        <v>545</v>
      </c>
      <c r="U12" s="40">
        <v>4.5</v>
      </c>
    </row>
    <row r="13" spans="1:21" s="20" customFormat="1" ht="151.80000000000001" x14ac:dyDescent="0.25">
      <c r="A13" s="16">
        <v>43524.636296295997</v>
      </c>
      <c r="B13" s="18" t="s">
        <v>65</v>
      </c>
      <c r="C13" s="17" t="s">
        <v>66</v>
      </c>
      <c r="D13" s="18" t="s">
        <v>67</v>
      </c>
      <c r="E13" s="17" t="s">
        <v>68</v>
      </c>
      <c r="F13" s="17" t="s">
        <v>69</v>
      </c>
      <c r="G13" s="19">
        <v>43404</v>
      </c>
      <c r="H13" s="20" t="s">
        <v>387</v>
      </c>
      <c r="I13" s="20">
        <v>28245</v>
      </c>
      <c r="J13" s="20">
        <v>20500</v>
      </c>
      <c r="K13" s="20">
        <v>9934</v>
      </c>
      <c r="L13" s="20">
        <v>7745</v>
      </c>
      <c r="M13" s="20" t="s">
        <v>390</v>
      </c>
      <c r="N13" s="20" t="s">
        <v>389</v>
      </c>
      <c r="O13" s="19"/>
      <c r="P13" s="19"/>
      <c r="Q13" s="19"/>
      <c r="R13" s="19"/>
      <c r="S13" s="18" t="s">
        <v>348</v>
      </c>
      <c r="T13" s="36" t="s">
        <v>546</v>
      </c>
      <c r="U13" s="40">
        <v>4</v>
      </c>
    </row>
    <row r="14" spans="1:21" s="20" customFormat="1" ht="193.2" x14ac:dyDescent="0.25">
      <c r="A14" s="16">
        <v>43539.737326388997</v>
      </c>
      <c r="B14" s="18" t="s">
        <v>78</v>
      </c>
      <c r="C14" s="17"/>
      <c r="D14" s="18" t="s">
        <v>79</v>
      </c>
      <c r="E14" s="17" t="s">
        <v>80</v>
      </c>
      <c r="F14" s="17" t="s">
        <v>81</v>
      </c>
      <c r="G14" s="19">
        <v>43488</v>
      </c>
      <c r="H14" s="20" t="s">
        <v>400</v>
      </c>
      <c r="I14" s="20">
        <v>26715</v>
      </c>
      <c r="J14" s="20">
        <v>20500</v>
      </c>
      <c r="K14" s="20">
        <v>21822</v>
      </c>
      <c r="L14" s="20">
        <v>4893</v>
      </c>
      <c r="M14" s="20" t="s">
        <v>390</v>
      </c>
      <c r="N14" s="20" t="s">
        <v>389</v>
      </c>
      <c r="O14" s="19"/>
      <c r="P14" s="19"/>
      <c r="Q14" s="19"/>
      <c r="R14" s="19"/>
      <c r="S14" s="18" t="s">
        <v>342</v>
      </c>
      <c r="T14" s="36" t="s">
        <v>547</v>
      </c>
      <c r="U14" s="40">
        <v>4</v>
      </c>
    </row>
    <row r="15" spans="1:21" s="20" customFormat="1" ht="193.2" x14ac:dyDescent="0.25">
      <c r="A15" s="16">
        <v>43547.597986111003</v>
      </c>
      <c r="B15" s="18" t="s">
        <v>87</v>
      </c>
      <c r="C15" s="17"/>
      <c r="D15" s="18" t="s">
        <v>88</v>
      </c>
      <c r="E15" s="17" t="s">
        <v>89</v>
      </c>
      <c r="F15" s="17" t="s">
        <v>90</v>
      </c>
      <c r="G15" s="19">
        <v>43501</v>
      </c>
      <c r="H15" s="20" t="s">
        <v>402</v>
      </c>
      <c r="I15" s="20">
        <v>28245</v>
      </c>
      <c r="J15" s="20">
        <v>20500</v>
      </c>
      <c r="K15" s="20">
        <v>4004</v>
      </c>
      <c r="L15" s="20">
        <v>7745</v>
      </c>
      <c r="M15" s="20" t="s">
        <v>390</v>
      </c>
      <c r="N15" s="20" t="s">
        <v>389</v>
      </c>
      <c r="O15" s="20" t="s">
        <v>390</v>
      </c>
      <c r="P15" s="19"/>
      <c r="Q15" s="19"/>
      <c r="R15" s="19"/>
      <c r="S15" s="18" t="s">
        <v>335</v>
      </c>
      <c r="T15" s="36" t="s">
        <v>548</v>
      </c>
      <c r="U15" s="40">
        <v>5</v>
      </c>
    </row>
    <row r="16" spans="1:21" s="20" customFormat="1" ht="193.2" x14ac:dyDescent="0.25">
      <c r="A16" s="16">
        <v>43548.621319443999</v>
      </c>
      <c r="B16" s="18" t="s">
        <v>91</v>
      </c>
      <c r="C16" s="17" t="s">
        <v>92</v>
      </c>
      <c r="D16" s="18" t="s">
        <v>93</v>
      </c>
      <c r="E16" s="17" t="s">
        <v>94</v>
      </c>
      <c r="F16" s="17" t="s">
        <v>95</v>
      </c>
      <c r="G16" s="19">
        <v>43454</v>
      </c>
      <c r="H16" s="20" t="s">
        <v>403</v>
      </c>
      <c r="I16" s="20">
        <v>26715</v>
      </c>
      <c r="J16" s="20">
        <v>0</v>
      </c>
      <c r="K16" s="20">
        <v>14457</v>
      </c>
      <c r="L16" s="20">
        <v>12258</v>
      </c>
      <c r="M16" s="20" t="s">
        <v>390</v>
      </c>
      <c r="N16" s="20" t="s">
        <v>390</v>
      </c>
      <c r="O16" s="19"/>
      <c r="P16" s="19"/>
      <c r="Q16" s="19"/>
      <c r="R16" s="19"/>
      <c r="S16" s="18" t="s">
        <v>332</v>
      </c>
      <c r="T16" s="36" t="s">
        <v>549</v>
      </c>
      <c r="U16" s="40">
        <v>3.5</v>
      </c>
    </row>
    <row r="17" spans="1:21" s="20" customFormat="1" ht="207" x14ac:dyDescent="0.25">
      <c r="A17" s="16">
        <v>43550.632939814997</v>
      </c>
      <c r="B17" s="18" t="s">
        <v>100</v>
      </c>
      <c r="C17" s="17" t="s">
        <v>101</v>
      </c>
      <c r="D17" s="18" t="s">
        <v>102</v>
      </c>
      <c r="E17" s="17" t="s">
        <v>103</v>
      </c>
      <c r="F17" s="17" t="s">
        <v>104</v>
      </c>
      <c r="G17" s="19">
        <v>43410</v>
      </c>
      <c r="H17" s="20" t="s">
        <v>405</v>
      </c>
      <c r="I17" s="20">
        <v>26715</v>
      </c>
      <c r="J17" s="20">
        <v>0</v>
      </c>
      <c r="K17" s="20">
        <v>0</v>
      </c>
      <c r="L17" s="20">
        <v>26715</v>
      </c>
      <c r="M17" s="20" t="s">
        <v>390</v>
      </c>
      <c r="N17" s="19"/>
      <c r="O17" s="19"/>
      <c r="P17" s="19"/>
      <c r="Q17" s="19"/>
      <c r="R17" s="19"/>
      <c r="S17" s="18" t="s">
        <v>324</v>
      </c>
      <c r="T17" s="36" t="s">
        <v>550</v>
      </c>
      <c r="U17" s="40">
        <v>3.5</v>
      </c>
    </row>
    <row r="18" spans="1:21" s="20" customFormat="1" ht="207" x14ac:dyDescent="0.25">
      <c r="A18" s="16">
        <v>43552.855208333</v>
      </c>
      <c r="B18" s="18" t="s">
        <v>125</v>
      </c>
      <c r="C18" s="17"/>
      <c r="D18" s="18" t="s">
        <v>126</v>
      </c>
      <c r="E18" s="17" t="s">
        <v>127</v>
      </c>
      <c r="F18" s="17" t="s">
        <v>128</v>
      </c>
      <c r="G18" s="19">
        <v>43390</v>
      </c>
      <c r="H18" s="20" t="s">
        <v>408</v>
      </c>
      <c r="I18" s="20">
        <v>28245</v>
      </c>
      <c r="J18" s="20">
        <v>20500</v>
      </c>
      <c r="K18" s="20">
        <v>4186</v>
      </c>
      <c r="L18" s="20">
        <v>7745</v>
      </c>
      <c r="M18" s="20" t="s">
        <v>390</v>
      </c>
      <c r="N18" s="20" t="s">
        <v>389</v>
      </c>
      <c r="O18" s="20" t="s">
        <v>390</v>
      </c>
      <c r="P18" s="19"/>
      <c r="Q18" s="19"/>
      <c r="R18" s="19"/>
      <c r="S18" s="18" t="s">
        <v>312</v>
      </c>
      <c r="T18" s="36" t="s">
        <v>555</v>
      </c>
      <c r="U18" s="40">
        <v>5</v>
      </c>
    </row>
    <row r="19" spans="1:21" s="20" customFormat="1" ht="262.2" x14ac:dyDescent="0.25">
      <c r="A19" s="16">
        <v>43552.974085647998</v>
      </c>
      <c r="B19" s="18" t="s">
        <v>129</v>
      </c>
      <c r="C19" s="17" t="s">
        <v>130</v>
      </c>
      <c r="D19" s="18" t="s">
        <v>131</v>
      </c>
      <c r="E19" s="17" t="s">
        <v>132</v>
      </c>
      <c r="F19" s="17" t="s">
        <v>133</v>
      </c>
      <c r="G19" s="19">
        <v>43391</v>
      </c>
      <c r="H19" s="20" t="s">
        <v>409</v>
      </c>
      <c r="I19" s="20">
        <v>26715</v>
      </c>
      <c r="J19" s="20">
        <v>23950</v>
      </c>
      <c r="K19" s="20">
        <v>0</v>
      </c>
      <c r="L19" s="20">
        <v>2765</v>
      </c>
      <c r="M19" s="20" t="s">
        <v>388</v>
      </c>
      <c r="N19" s="20" t="s">
        <v>389</v>
      </c>
      <c r="O19" s="20" t="s">
        <v>389</v>
      </c>
      <c r="P19" s="20" t="s">
        <v>390</v>
      </c>
      <c r="Q19" s="20">
        <v>1950</v>
      </c>
      <c r="R19" s="20" t="s">
        <v>390</v>
      </c>
      <c r="S19" s="18" t="s">
        <v>306</v>
      </c>
      <c r="T19" s="36" t="s">
        <v>556</v>
      </c>
      <c r="U19" s="40">
        <v>3</v>
      </c>
    </row>
    <row r="20" spans="1:21" s="20" customFormat="1" ht="317.39999999999998" x14ac:dyDescent="0.25">
      <c r="A20" s="16">
        <v>43556.511111111002</v>
      </c>
      <c r="B20" s="18" t="s">
        <v>158</v>
      </c>
      <c r="C20" s="17"/>
      <c r="D20" s="18" t="s">
        <v>159</v>
      </c>
      <c r="E20" s="17" t="s">
        <v>160</v>
      </c>
      <c r="F20" s="17" t="s">
        <v>161</v>
      </c>
      <c r="G20" s="19">
        <v>43497</v>
      </c>
      <c r="H20" s="20" t="s">
        <v>401</v>
      </c>
      <c r="I20" s="20">
        <v>26715</v>
      </c>
      <c r="J20" s="20">
        <v>23950</v>
      </c>
      <c r="K20" s="20">
        <v>0</v>
      </c>
      <c r="L20" s="20">
        <v>2765</v>
      </c>
      <c r="M20" s="20" t="s">
        <v>388</v>
      </c>
      <c r="N20" s="20" t="s">
        <v>389</v>
      </c>
      <c r="O20" s="20" t="s">
        <v>390</v>
      </c>
      <c r="P20" s="20" t="s">
        <v>390</v>
      </c>
      <c r="Q20" s="20">
        <v>1950</v>
      </c>
      <c r="R20" s="20" t="s">
        <v>390</v>
      </c>
      <c r="S20" s="18" t="s">
        <v>290</v>
      </c>
      <c r="T20" s="36" t="s">
        <v>554</v>
      </c>
      <c r="U20" s="40">
        <v>3</v>
      </c>
    </row>
    <row r="21" spans="1:21" s="20" customFormat="1" ht="165.6" x14ac:dyDescent="0.25">
      <c r="A21" s="16">
        <v>43557.689826389003</v>
      </c>
      <c r="B21" s="18" t="s">
        <v>180</v>
      </c>
      <c r="C21" s="17" t="s">
        <v>181</v>
      </c>
      <c r="D21" s="18" t="s">
        <v>182</v>
      </c>
      <c r="E21" s="17" t="s">
        <v>183</v>
      </c>
      <c r="F21" s="17" t="s">
        <v>184</v>
      </c>
      <c r="G21" s="19">
        <v>43456</v>
      </c>
      <c r="H21" s="20" t="s">
        <v>416</v>
      </c>
      <c r="I21" s="20">
        <v>26715</v>
      </c>
      <c r="J21" s="20">
        <v>0</v>
      </c>
      <c r="K21" s="20">
        <v>0</v>
      </c>
      <c r="L21" s="20">
        <v>26715</v>
      </c>
      <c r="M21" s="20" t="s">
        <v>390</v>
      </c>
      <c r="N21" s="19"/>
      <c r="O21" s="19"/>
      <c r="P21" s="19"/>
      <c r="Q21" s="19"/>
      <c r="R21" s="19"/>
      <c r="S21" s="18" t="s">
        <v>277</v>
      </c>
      <c r="T21" s="36" t="s">
        <v>553</v>
      </c>
      <c r="U21" s="40">
        <v>2.5</v>
      </c>
    </row>
    <row r="22" spans="1:21" s="20" customFormat="1" ht="193.2" x14ac:dyDescent="0.25">
      <c r="A22" s="16">
        <v>43557.782824073998</v>
      </c>
      <c r="B22" s="18" t="s">
        <v>190</v>
      </c>
      <c r="C22" s="17"/>
      <c r="D22" s="18" t="s">
        <v>191</v>
      </c>
      <c r="E22" s="17" t="s">
        <v>192</v>
      </c>
      <c r="F22" s="17" t="s">
        <v>193</v>
      </c>
      <c r="G22" s="19">
        <v>43496</v>
      </c>
      <c r="H22" s="20" t="s">
        <v>418</v>
      </c>
      <c r="I22" s="20">
        <v>26715</v>
      </c>
      <c r="J22" s="20">
        <v>0</v>
      </c>
      <c r="K22" s="20">
        <v>0</v>
      </c>
      <c r="L22" s="20">
        <v>26715</v>
      </c>
      <c r="M22" s="20" t="s">
        <v>390</v>
      </c>
      <c r="N22" s="19"/>
      <c r="O22" s="19"/>
      <c r="P22" s="19"/>
      <c r="Q22" s="19"/>
      <c r="R22" s="19"/>
      <c r="S22" s="18" t="s">
        <v>272</v>
      </c>
      <c r="T22" s="36" t="s">
        <v>552</v>
      </c>
      <c r="U22" s="40">
        <v>4.5</v>
      </c>
    </row>
    <row r="23" spans="1:21" s="20" customFormat="1" ht="262.2" x14ac:dyDescent="0.25">
      <c r="A23" s="16">
        <v>43557.862129629997</v>
      </c>
      <c r="B23" s="18" t="s">
        <v>194</v>
      </c>
      <c r="C23" s="17" t="s">
        <v>195</v>
      </c>
      <c r="D23" s="18" t="s">
        <v>196</v>
      </c>
      <c r="E23" s="17" t="s">
        <v>197</v>
      </c>
      <c r="F23" s="17" t="s">
        <v>198</v>
      </c>
      <c r="G23" s="19">
        <v>43557</v>
      </c>
      <c r="H23" s="20" t="s">
        <v>403</v>
      </c>
      <c r="I23" s="20">
        <v>26715</v>
      </c>
      <c r="J23" s="20">
        <v>23950</v>
      </c>
      <c r="K23" s="20">
        <v>0</v>
      </c>
      <c r="L23" s="20">
        <v>2765</v>
      </c>
      <c r="M23" s="20" t="s">
        <v>388</v>
      </c>
      <c r="N23" s="20" t="s">
        <v>389</v>
      </c>
      <c r="O23" s="20" t="s">
        <v>390</v>
      </c>
      <c r="P23" s="20" t="s">
        <v>390</v>
      </c>
      <c r="Q23" s="20">
        <v>1950</v>
      </c>
      <c r="R23" s="19"/>
      <c r="S23" s="18" t="s">
        <v>639</v>
      </c>
      <c r="T23" s="36" t="s">
        <v>509</v>
      </c>
      <c r="U23" s="40">
        <v>3</v>
      </c>
    </row>
    <row r="24" spans="1:21" s="20" customFormat="1" ht="193.2" x14ac:dyDescent="0.25">
      <c r="A24" s="16">
        <v>43557.881643519002</v>
      </c>
      <c r="B24" s="18" t="s">
        <v>208</v>
      </c>
      <c r="C24" s="17" t="s">
        <v>209</v>
      </c>
      <c r="D24" s="18" t="s">
        <v>210</v>
      </c>
      <c r="E24" s="17" t="s">
        <v>211</v>
      </c>
      <c r="F24" s="17" t="s">
        <v>212</v>
      </c>
      <c r="G24" s="19">
        <v>43467</v>
      </c>
      <c r="H24" s="20" t="s">
        <v>413</v>
      </c>
      <c r="I24" s="20">
        <v>26715</v>
      </c>
      <c r="J24" s="20">
        <v>0</v>
      </c>
      <c r="K24" s="20">
        <v>1147</v>
      </c>
      <c r="L24" s="20">
        <v>25568</v>
      </c>
      <c r="M24" s="20" t="s">
        <v>390</v>
      </c>
      <c r="N24" s="19"/>
      <c r="O24" s="19"/>
      <c r="P24" s="19"/>
      <c r="Q24" s="19"/>
      <c r="R24" s="19"/>
      <c r="S24" s="18" t="s">
        <v>264</v>
      </c>
      <c r="T24" s="36" t="s">
        <v>551</v>
      </c>
      <c r="U24" s="40">
        <v>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V44"/>
  <sheetViews>
    <sheetView topLeftCell="A42" workbookViewId="0">
      <pane xSplit="7" topLeftCell="O1" activePane="topRight" state="frozen"/>
      <selection activeCell="A37" sqref="A37"/>
      <selection pane="topRight" activeCell="T42" sqref="T42"/>
    </sheetView>
  </sheetViews>
  <sheetFormatPr defaultRowHeight="13.8" x14ac:dyDescent="0.25"/>
  <cols>
    <col min="2" max="2" width="8.7265625" style="14"/>
    <col min="8" max="8" width="9.26953125" style="14" bestFit="1" customWidth="1"/>
    <col min="19" max="19" width="46.6328125" style="14" customWidth="1"/>
    <col min="20" max="20" width="10.54296875" customWidth="1"/>
  </cols>
  <sheetData>
    <row r="12" spans="1:22" ht="14.4" x14ac:dyDescent="0.3">
      <c r="A12" s="5" t="s">
        <v>0</v>
      </c>
      <c r="B12" s="13" t="s">
        <v>1</v>
      </c>
      <c r="C12" s="5" t="s">
        <v>2</v>
      </c>
      <c r="D12" s="5" t="s">
        <v>3</v>
      </c>
      <c r="E12" s="5" t="s">
        <v>4</v>
      </c>
      <c r="F12" s="5" t="s">
        <v>5</v>
      </c>
      <c r="G12" s="5" t="s">
        <v>242</v>
      </c>
      <c r="H12" s="13" t="s">
        <v>376</v>
      </c>
      <c r="I12" s="5" t="s">
        <v>377</v>
      </c>
      <c r="J12" s="5" t="s">
        <v>378</v>
      </c>
      <c r="K12" s="5" t="s">
        <v>379</v>
      </c>
      <c r="L12" s="5" t="s">
        <v>380</v>
      </c>
      <c r="M12" s="5" t="s">
        <v>381</v>
      </c>
      <c r="N12" t="s">
        <v>382</v>
      </c>
      <c r="O12" t="s">
        <v>383</v>
      </c>
      <c r="P12" t="s">
        <v>384</v>
      </c>
      <c r="Q12" t="s">
        <v>385</v>
      </c>
      <c r="R12" t="s">
        <v>386</v>
      </c>
      <c r="S12" s="13" t="s">
        <v>13</v>
      </c>
      <c r="T12" s="12" t="s">
        <v>430</v>
      </c>
      <c r="U12" s="12" t="s">
        <v>432</v>
      </c>
    </row>
    <row r="13" spans="1:22" s="20" customFormat="1" ht="317.39999999999998" x14ac:dyDescent="0.25">
      <c r="A13" s="16">
        <v>43482.517222221999</v>
      </c>
      <c r="B13" s="18" t="s">
        <v>20</v>
      </c>
      <c r="C13" s="17" t="s">
        <v>21</v>
      </c>
      <c r="D13" s="17" t="s">
        <v>22</v>
      </c>
      <c r="E13" s="17" t="s">
        <v>23</v>
      </c>
      <c r="F13" s="17" t="s">
        <v>24</v>
      </c>
      <c r="G13" s="19">
        <v>43374</v>
      </c>
      <c r="H13" s="21" t="s">
        <v>387</v>
      </c>
      <c r="I13" s="20">
        <v>26715</v>
      </c>
      <c r="J13" s="20">
        <v>23950</v>
      </c>
      <c r="K13" s="20">
        <v>0</v>
      </c>
      <c r="L13" s="20">
        <v>2765</v>
      </c>
      <c r="M13" s="20" t="s">
        <v>388</v>
      </c>
      <c r="N13" s="20" t="s">
        <v>389</v>
      </c>
      <c r="O13" s="20" t="s">
        <v>389</v>
      </c>
      <c r="P13" s="20" t="s">
        <v>390</v>
      </c>
      <c r="Q13" s="20">
        <v>1950</v>
      </c>
      <c r="R13" s="19"/>
      <c r="S13" s="18" t="s">
        <v>597</v>
      </c>
      <c r="T13" s="36" t="s">
        <v>598</v>
      </c>
      <c r="U13" s="40">
        <v>4.5</v>
      </c>
    </row>
    <row r="14" spans="1:22" s="20" customFormat="1" ht="331.2" x14ac:dyDescent="0.25">
      <c r="A14" s="16">
        <v>43486.682071759002</v>
      </c>
      <c r="B14" s="18" t="s">
        <v>25</v>
      </c>
      <c r="C14" s="17" t="s">
        <v>26</v>
      </c>
      <c r="D14" s="18" t="s">
        <v>27</v>
      </c>
      <c r="E14" s="17" t="s">
        <v>28</v>
      </c>
      <c r="F14" s="17" t="s">
        <v>29</v>
      </c>
      <c r="G14" s="19">
        <v>43486</v>
      </c>
      <c r="H14" s="21" t="s">
        <v>391</v>
      </c>
      <c r="I14" s="20">
        <v>26715</v>
      </c>
      <c r="J14" s="20">
        <v>0</v>
      </c>
      <c r="K14" s="20">
        <v>0</v>
      </c>
      <c r="L14" s="20">
        <v>26715</v>
      </c>
      <c r="M14" s="20" t="s">
        <v>390</v>
      </c>
      <c r="N14" s="20" t="s">
        <v>390</v>
      </c>
      <c r="O14" s="20" t="s">
        <v>390</v>
      </c>
      <c r="P14" s="20" t="s">
        <v>390</v>
      </c>
      <c r="Q14" s="20" t="s">
        <v>390</v>
      </c>
      <c r="R14" s="19"/>
      <c r="S14" s="18" t="s">
        <v>599</v>
      </c>
      <c r="T14" s="36" t="s">
        <v>600</v>
      </c>
      <c r="U14" s="40">
        <v>4.5</v>
      </c>
    </row>
    <row r="15" spans="1:22" s="20" customFormat="1" ht="317.39999999999998" x14ac:dyDescent="0.25">
      <c r="A15" s="16">
        <v>43493.566504629998</v>
      </c>
      <c r="B15" s="18" t="s">
        <v>40</v>
      </c>
      <c r="C15" s="17"/>
      <c r="D15" s="18" t="s">
        <v>41</v>
      </c>
      <c r="E15" s="17" t="s">
        <v>42</v>
      </c>
      <c r="F15" s="17" t="s">
        <v>43</v>
      </c>
      <c r="G15" s="19">
        <v>43493</v>
      </c>
      <c r="H15" s="21" t="s">
        <v>393</v>
      </c>
      <c r="I15" s="20">
        <v>26715</v>
      </c>
      <c r="J15" s="20">
        <v>20500</v>
      </c>
      <c r="K15" s="20">
        <v>2445</v>
      </c>
      <c r="L15" s="20">
        <v>6215</v>
      </c>
      <c r="M15" s="20" t="s">
        <v>390</v>
      </c>
      <c r="N15" s="20" t="s">
        <v>389</v>
      </c>
      <c r="O15" s="19"/>
      <c r="P15" s="19"/>
      <c r="Q15" s="19"/>
      <c r="R15" s="19"/>
      <c r="S15" s="18" t="s">
        <v>601</v>
      </c>
      <c r="T15" s="36" t="s">
        <v>602</v>
      </c>
      <c r="U15" s="40">
        <v>5</v>
      </c>
    </row>
    <row r="16" spans="1:22" s="20" customFormat="1" ht="345" x14ac:dyDescent="0.25">
      <c r="A16" s="16">
        <v>43500.620856481</v>
      </c>
      <c r="B16" s="18" t="s">
        <v>44</v>
      </c>
      <c r="C16" s="17"/>
      <c r="D16" s="18" t="s">
        <v>45</v>
      </c>
      <c r="E16" s="17" t="s">
        <v>46</v>
      </c>
      <c r="F16" s="17" t="s">
        <v>47</v>
      </c>
      <c r="G16" s="19">
        <v>43446</v>
      </c>
      <c r="H16" s="21" t="s">
        <v>394</v>
      </c>
      <c r="I16" s="20">
        <v>26715</v>
      </c>
      <c r="J16" s="20">
        <v>20500</v>
      </c>
      <c r="K16" s="20">
        <v>24690</v>
      </c>
      <c r="L16" s="20">
        <v>2025</v>
      </c>
      <c r="M16" s="20" t="s">
        <v>390</v>
      </c>
      <c r="N16" s="20" t="s">
        <v>389</v>
      </c>
      <c r="O16" s="20" t="s">
        <v>389</v>
      </c>
      <c r="P16" s="19"/>
      <c r="Q16" s="19"/>
      <c r="R16" s="19"/>
      <c r="S16" s="18" t="s">
        <v>603</v>
      </c>
      <c r="T16" s="26" t="s">
        <v>611</v>
      </c>
      <c r="U16" s="40">
        <v>4.5</v>
      </c>
      <c r="V16" s="21"/>
    </row>
    <row r="17" spans="1:21" s="20" customFormat="1" ht="317.39999999999998" x14ac:dyDescent="0.25">
      <c r="A17" s="16">
        <v>43515.886030093003</v>
      </c>
      <c r="B17" s="18" t="s">
        <v>55</v>
      </c>
      <c r="C17" s="17" t="s">
        <v>56</v>
      </c>
      <c r="D17" s="18" t="s">
        <v>57</v>
      </c>
      <c r="E17" s="17" t="s">
        <v>58</v>
      </c>
      <c r="F17" s="17" t="s">
        <v>59</v>
      </c>
      <c r="G17" s="19">
        <v>43472</v>
      </c>
      <c r="H17" s="21" t="s">
        <v>397</v>
      </c>
      <c r="I17" s="20">
        <v>28245</v>
      </c>
      <c r="J17" s="20">
        <v>0</v>
      </c>
      <c r="K17" s="20">
        <v>41050</v>
      </c>
      <c r="L17" s="20">
        <v>0</v>
      </c>
      <c r="M17" s="19"/>
      <c r="N17" s="19"/>
      <c r="O17" s="19"/>
      <c r="P17" s="19"/>
      <c r="Q17" s="19"/>
      <c r="R17" s="19"/>
      <c r="S17" s="18" t="s">
        <v>604</v>
      </c>
      <c r="T17" s="36" t="s">
        <v>612</v>
      </c>
      <c r="U17" s="40">
        <v>4.5</v>
      </c>
    </row>
    <row r="18" spans="1:21" s="20" customFormat="1" ht="317.39999999999998" x14ac:dyDescent="0.25">
      <c r="A18" s="16">
        <v>43523.518831018999</v>
      </c>
      <c r="B18" s="18" t="s">
        <v>60</v>
      </c>
      <c r="C18" s="17" t="s">
        <v>61</v>
      </c>
      <c r="D18" s="17" t="s">
        <v>62</v>
      </c>
      <c r="E18" s="17" t="s">
        <v>63</v>
      </c>
      <c r="F18" s="17" t="s">
        <v>64</v>
      </c>
      <c r="G18" s="19">
        <v>43444</v>
      </c>
      <c r="H18" s="21" t="s">
        <v>396</v>
      </c>
      <c r="I18" s="20">
        <v>26715</v>
      </c>
      <c r="J18" s="20">
        <v>0</v>
      </c>
      <c r="K18" s="20">
        <v>1497</v>
      </c>
      <c r="L18" s="20">
        <v>25218</v>
      </c>
      <c r="M18" s="19"/>
      <c r="N18" s="19"/>
      <c r="O18" s="19"/>
      <c r="P18" s="19"/>
      <c r="Q18" s="19"/>
      <c r="R18" s="19"/>
      <c r="S18" s="18" t="s">
        <v>605</v>
      </c>
      <c r="T18" s="25" t="s">
        <v>613</v>
      </c>
      <c r="U18" s="61">
        <v>4</v>
      </c>
    </row>
    <row r="19" spans="1:21" s="20" customFormat="1" ht="303.60000000000002" x14ac:dyDescent="0.25">
      <c r="A19" s="16">
        <v>43524.636296295997</v>
      </c>
      <c r="B19" s="18" t="s">
        <v>65</v>
      </c>
      <c r="C19" s="17" t="s">
        <v>66</v>
      </c>
      <c r="D19" s="18" t="s">
        <v>67</v>
      </c>
      <c r="E19" s="17" t="s">
        <v>68</v>
      </c>
      <c r="F19" s="17" t="s">
        <v>69</v>
      </c>
      <c r="G19" s="19">
        <v>43404</v>
      </c>
      <c r="H19" s="21" t="s">
        <v>387</v>
      </c>
      <c r="I19" s="20">
        <v>28245</v>
      </c>
      <c r="J19" s="20">
        <v>20500</v>
      </c>
      <c r="K19" s="20">
        <v>9934</v>
      </c>
      <c r="L19" s="20">
        <v>7745</v>
      </c>
      <c r="M19" s="20" t="s">
        <v>390</v>
      </c>
      <c r="N19" s="20" t="s">
        <v>389</v>
      </c>
      <c r="O19" s="19"/>
      <c r="P19" s="19"/>
      <c r="Q19" s="19"/>
      <c r="R19" s="19"/>
      <c r="S19" s="18" t="s">
        <v>606</v>
      </c>
      <c r="T19" s="36" t="s">
        <v>614</v>
      </c>
      <c r="U19" s="40">
        <v>4</v>
      </c>
    </row>
    <row r="20" spans="1:21" s="20" customFormat="1" ht="303.60000000000002" x14ac:dyDescent="0.25">
      <c r="A20" s="16">
        <v>43539.737326388997</v>
      </c>
      <c r="B20" s="18" t="s">
        <v>78</v>
      </c>
      <c r="C20" s="17"/>
      <c r="D20" s="18" t="s">
        <v>79</v>
      </c>
      <c r="E20" s="17" t="s">
        <v>80</v>
      </c>
      <c r="F20" s="17" t="s">
        <v>81</v>
      </c>
      <c r="G20" s="19">
        <v>43488</v>
      </c>
      <c r="H20" s="21" t="s">
        <v>400</v>
      </c>
      <c r="I20" s="20">
        <v>26715</v>
      </c>
      <c r="J20" s="20">
        <v>20500</v>
      </c>
      <c r="K20" s="20">
        <v>21822</v>
      </c>
      <c r="L20" s="20">
        <v>4893</v>
      </c>
      <c r="M20" s="20" t="s">
        <v>390</v>
      </c>
      <c r="N20" s="20" t="s">
        <v>389</v>
      </c>
      <c r="O20" s="19"/>
      <c r="P20" s="19"/>
      <c r="Q20" s="19"/>
      <c r="R20" s="19"/>
      <c r="S20" s="18" t="s">
        <v>607</v>
      </c>
      <c r="T20" s="36" t="s">
        <v>615</v>
      </c>
      <c r="U20" s="40">
        <v>5</v>
      </c>
    </row>
    <row r="21" spans="1:21" s="20" customFormat="1" ht="345" x14ac:dyDescent="0.25">
      <c r="A21" s="16">
        <v>43547.597986111003</v>
      </c>
      <c r="B21" s="18" t="s">
        <v>87</v>
      </c>
      <c r="C21" s="17"/>
      <c r="D21" s="18" t="s">
        <v>88</v>
      </c>
      <c r="E21" s="17" t="s">
        <v>89</v>
      </c>
      <c r="F21" s="17" t="s">
        <v>90</v>
      </c>
      <c r="G21" s="19">
        <v>43501</v>
      </c>
      <c r="H21" s="33" t="s">
        <v>593</v>
      </c>
      <c r="I21" s="20">
        <v>28245</v>
      </c>
      <c r="J21" s="20">
        <v>20500</v>
      </c>
      <c r="K21" s="20">
        <v>4004</v>
      </c>
      <c r="L21" s="20">
        <v>7745</v>
      </c>
      <c r="M21" s="20" t="s">
        <v>390</v>
      </c>
      <c r="N21" s="20" t="s">
        <v>389</v>
      </c>
      <c r="O21" s="20" t="s">
        <v>390</v>
      </c>
      <c r="P21" s="19"/>
      <c r="Q21" s="19"/>
      <c r="R21" s="19"/>
      <c r="S21" s="18" t="s">
        <v>608</v>
      </c>
      <c r="T21" s="36" t="s">
        <v>643</v>
      </c>
      <c r="U21" s="40">
        <v>5</v>
      </c>
    </row>
    <row r="22" spans="1:21" s="20" customFormat="1" ht="303.60000000000002" x14ac:dyDescent="0.25">
      <c r="A22" s="16">
        <v>43548.621319443999</v>
      </c>
      <c r="B22" s="18" t="s">
        <v>91</v>
      </c>
      <c r="C22" s="17" t="s">
        <v>92</v>
      </c>
      <c r="D22" s="18" t="s">
        <v>93</v>
      </c>
      <c r="E22" s="17" t="s">
        <v>94</v>
      </c>
      <c r="F22" s="17" t="s">
        <v>95</v>
      </c>
      <c r="G22" s="19">
        <v>43454</v>
      </c>
      <c r="H22" s="21" t="s">
        <v>403</v>
      </c>
      <c r="I22" s="20">
        <v>26715</v>
      </c>
      <c r="J22" s="20">
        <v>0</v>
      </c>
      <c r="K22" s="20">
        <v>14457</v>
      </c>
      <c r="L22" s="20">
        <v>12258</v>
      </c>
      <c r="M22" s="20" t="s">
        <v>390</v>
      </c>
      <c r="N22" s="20" t="s">
        <v>390</v>
      </c>
      <c r="O22" s="19"/>
      <c r="P22" s="19"/>
      <c r="Q22" s="19"/>
      <c r="R22" s="19"/>
      <c r="S22" s="18" t="s">
        <v>609</v>
      </c>
      <c r="T22" s="36" t="s">
        <v>616</v>
      </c>
      <c r="U22" s="40">
        <v>4.5</v>
      </c>
    </row>
    <row r="23" spans="1:21" s="20" customFormat="1" ht="248.4" x14ac:dyDescent="0.25">
      <c r="A23" s="16">
        <v>43549.690393518998</v>
      </c>
      <c r="B23" s="18" t="s">
        <v>96</v>
      </c>
      <c r="C23" s="17"/>
      <c r="D23" s="18" t="s">
        <v>97</v>
      </c>
      <c r="E23" s="17" t="s">
        <v>98</v>
      </c>
      <c r="F23" s="17" t="s">
        <v>99</v>
      </c>
      <c r="G23" s="19">
        <v>43479</v>
      </c>
      <c r="H23" s="21" t="s">
        <v>404</v>
      </c>
      <c r="I23" s="20">
        <v>26715</v>
      </c>
      <c r="J23" s="20">
        <v>20500</v>
      </c>
      <c r="K23" s="20">
        <v>11620</v>
      </c>
      <c r="L23" s="20">
        <v>6215</v>
      </c>
      <c r="M23" s="20" t="s">
        <v>390</v>
      </c>
      <c r="N23" s="20" t="s">
        <v>389</v>
      </c>
      <c r="O23" s="19"/>
      <c r="P23" s="19"/>
      <c r="Q23" s="19"/>
      <c r="R23" s="19"/>
      <c r="S23" s="18" t="s">
        <v>329</v>
      </c>
      <c r="T23" s="41" t="s">
        <v>627</v>
      </c>
      <c r="U23" s="40">
        <v>3</v>
      </c>
    </row>
    <row r="24" spans="1:21" s="20" customFormat="1" ht="358.8" x14ac:dyDescent="0.25">
      <c r="A24" s="16">
        <v>43550.632939814997</v>
      </c>
      <c r="B24" s="18" t="s">
        <v>100</v>
      </c>
      <c r="C24" s="17" t="s">
        <v>101</v>
      </c>
      <c r="D24" s="18" t="s">
        <v>102</v>
      </c>
      <c r="E24" s="17" t="s">
        <v>103</v>
      </c>
      <c r="F24" s="17" t="s">
        <v>104</v>
      </c>
      <c r="G24" s="19">
        <v>43410</v>
      </c>
      <c r="H24" s="21" t="s">
        <v>405</v>
      </c>
      <c r="I24" s="20">
        <v>26715</v>
      </c>
      <c r="J24" s="20">
        <v>0</v>
      </c>
      <c r="K24" s="20">
        <v>0</v>
      </c>
      <c r="L24" s="20">
        <v>26715</v>
      </c>
      <c r="M24" s="20" t="s">
        <v>390</v>
      </c>
      <c r="N24" s="19"/>
      <c r="O24" s="19"/>
      <c r="P24" s="19"/>
      <c r="Q24" s="19"/>
      <c r="R24" s="19"/>
      <c r="S24" s="18" t="s">
        <v>610</v>
      </c>
      <c r="T24" s="36" t="s">
        <v>628</v>
      </c>
      <c r="U24" s="40">
        <v>4</v>
      </c>
    </row>
    <row r="25" spans="1:21" s="20" customFormat="1" ht="331.2" x14ac:dyDescent="0.25">
      <c r="A25" s="16">
        <v>43550.893611111002</v>
      </c>
      <c r="B25" s="18" t="s">
        <v>105</v>
      </c>
      <c r="C25" s="17" t="s">
        <v>106</v>
      </c>
      <c r="D25" s="18" t="s">
        <v>107</v>
      </c>
      <c r="E25" s="17" t="s">
        <v>108</v>
      </c>
      <c r="F25" s="17" t="s">
        <v>109</v>
      </c>
      <c r="G25" s="19">
        <v>43478</v>
      </c>
      <c r="H25" s="21" t="s">
        <v>404</v>
      </c>
      <c r="I25" s="20">
        <v>26715</v>
      </c>
      <c r="J25" s="20">
        <v>0</v>
      </c>
      <c r="K25" s="20">
        <v>0</v>
      </c>
      <c r="L25" s="20">
        <v>26715</v>
      </c>
      <c r="M25" s="19"/>
      <c r="N25" s="19"/>
      <c r="O25" s="19"/>
      <c r="P25" s="19"/>
      <c r="Q25" s="19"/>
      <c r="R25" s="19"/>
      <c r="S25" s="18" t="s">
        <v>617</v>
      </c>
      <c r="T25" s="36" t="s">
        <v>629</v>
      </c>
      <c r="U25" s="40">
        <v>4</v>
      </c>
    </row>
    <row r="26" spans="1:21" s="20" customFormat="1" ht="303.60000000000002" x14ac:dyDescent="0.25">
      <c r="A26" s="16">
        <v>43551.472511574</v>
      </c>
      <c r="B26" s="18" t="s">
        <v>110</v>
      </c>
      <c r="C26" s="17" t="s">
        <v>111</v>
      </c>
      <c r="D26" s="18" t="s">
        <v>112</v>
      </c>
      <c r="E26" s="17" t="s">
        <v>113</v>
      </c>
      <c r="F26" s="17" t="s">
        <v>114</v>
      </c>
      <c r="G26" s="19">
        <v>43412</v>
      </c>
      <c r="H26" s="21" t="s">
        <v>406</v>
      </c>
      <c r="I26" s="20">
        <v>26715</v>
      </c>
      <c r="J26" s="20">
        <v>0</v>
      </c>
      <c r="K26" s="20">
        <v>16423</v>
      </c>
      <c r="L26" s="20">
        <v>10292</v>
      </c>
      <c r="M26" s="20" t="s">
        <v>390</v>
      </c>
      <c r="N26" s="20" t="s">
        <v>390</v>
      </c>
      <c r="O26" s="20" t="s">
        <v>390</v>
      </c>
      <c r="P26" s="20" t="s">
        <v>390</v>
      </c>
      <c r="Q26" s="20" t="s">
        <v>390</v>
      </c>
      <c r="R26" s="19"/>
      <c r="S26" s="18" t="s">
        <v>618</v>
      </c>
      <c r="T26" s="41" t="s">
        <v>630</v>
      </c>
      <c r="U26" s="40">
        <v>4</v>
      </c>
    </row>
    <row r="27" spans="1:21" s="20" customFormat="1" ht="372.6" x14ac:dyDescent="0.25">
      <c r="A27" s="16">
        <v>43552.855208333</v>
      </c>
      <c r="B27" s="18" t="s">
        <v>125</v>
      </c>
      <c r="C27" s="17"/>
      <c r="D27" s="18" t="s">
        <v>126</v>
      </c>
      <c r="E27" s="17" t="s">
        <v>127</v>
      </c>
      <c r="F27" s="17" t="s">
        <v>128</v>
      </c>
      <c r="G27" s="19">
        <v>43390</v>
      </c>
      <c r="H27" s="21" t="s">
        <v>408</v>
      </c>
      <c r="I27" s="20">
        <v>28245</v>
      </c>
      <c r="J27" s="20">
        <v>20500</v>
      </c>
      <c r="K27" s="20">
        <v>4186</v>
      </c>
      <c r="L27" s="20">
        <v>7745</v>
      </c>
      <c r="M27" s="20" t="s">
        <v>390</v>
      </c>
      <c r="N27" s="20" t="s">
        <v>389</v>
      </c>
      <c r="O27" s="20" t="s">
        <v>390</v>
      </c>
      <c r="P27" s="19"/>
      <c r="Q27" s="19"/>
      <c r="R27" s="19"/>
      <c r="S27" s="18" t="s">
        <v>313</v>
      </c>
      <c r="T27" s="36" t="s">
        <v>631</v>
      </c>
      <c r="U27" s="40">
        <v>3.5</v>
      </c>
    </row>
    <row r="28" spans="1:21" s="20" customFormat="1" ht="400.2" x14ac:dyDescent="0.25">
      <c r="A28" s="16">
        <v>43552.974085647998</v>
      </c>
      <c r="B28" s="18" t="s">
        <v>129</v>
      </c>
      <c r="C28" s="17" t="s">
        <v>130</v>
      </c>
      <c r="D28" s="18" t="s">
        <v>131</v>
      </c>
      <c r="E28" s="17" t="s">
        <v>132</v>
      </c>
      <c r="F28" s="17" t="s">
        <v>133</v>
      </c>
      <c r="G28" s="19">
        <v>43391</v>
      </c>
      <c r="H28" s="21" t="s">
        <v>409</v>
      </c>
      <c r="I28" s="20">
        <v>26715</v>
      </c>
      <c r="J28" s="20">
        <v>23950</v>
      </c>
      <c r="K28" s="20">
        <v>0</v>
      </c>
      <c r="L28" s="20">
        <v>2765</v>
      </c>
      <c r="M28" s="20" t="s">
        <v>388</v>
      </c>
      <c r="N28" s="20" t="s">
        <v>389</v>
      </c>
      <c r="O28" s="20" t="s">
        <v>389</v>
      </c>
      <c r="P28" s="20" t="s">
        <v>390</v>
      </c>
      <c r="Q28" s="20">
        <v>1950</v>
      </c>
      <c r="R28" s="20" t="s">
        <v>390</v>
      </c>
      <c r="S28" s="18" t="s">
        <v>619</v>
      </c>
      <c r="T28" s="36" t="s">
        <v>632</v>
      </c>
      <c r="U28" s="40">
        <v>3.5</v>
      </c>
    </row>
    <row r="29" spans="1:21" s="20" customFormat="1" ht="331.2" x14ac:dyDescent="0.25">
      <c r="A29" s="16">
        <v>43553.831562500003</v>
      </c>
      <c r="B29" s="18" t="s">
        <v>134</v>
      </c>
      <c r="C29" s="17" t="s">
        <v>135</v>
      </c>
      <c r="D29" s="18" t="s">
        <v>136</v>
      </c>
      <c r="E29" s="17" t="s">
        <v>137</v>
      </c>
      <c r="F29" s="17" t="s">
        <v>138</v>
      </c>
      <c r="G29" s="19">
        <v>43407</v>
      </c>
      <c r="H29" s="21" t="s">
        <v>410</v>
      </c>
      <c r="I29" s="20">
        <v>28245</v>
      </c>
      <c r="J29" s="20">
        <v>20500</v>
      </c>
      <c r="K29" s="20">
        <v>8267</v>
      </c>
      <c r="L29" s="20">
        <v>7745</v>
      </c>
      <c r="M29" s="20" t="s">
        <v>390</v>
      </c>
      <c r="N29" s="20" t="s">
        <v>389</v>
      </c>
      <c r="O29" s="19"/>
      <c r="P29" s="19"/>
      <c r="Q29" s="19"/>
      <c r="R29" s="19"/>
      <c r="S29" s="18" t="s">
        <v>620</v>
      </c>
      <c r="T29" s="36" t="s">
        <v>633</v>
      </c>
      <c r="U29" s="40">
        <v>3</v>
      </c>
    </row>
    <row r="30" spans="1:21" s="20" customFormat="1" ht="317.39999999999998" x14ac:dyDescent="0.25">
      <c r="A30" s="16">
        <v>43554.882118055997</v>
      </c>
      <c r="B30" s="18" t="s">
        <v>144</v>
      </c>
      <c r="C30" s="17" t="s">
        <v>145</v>
      </c>
      <c r="D30" s="18" t="s">
        <v>146</v>
      </c>
      <c r="E30" s="17" t="s">
        <v>147</v>
      </c>
      <c r="F30" s="17" t="s">
        <v>148</v>
      </c>
      <c r="G30" s="19">
        <v>43384</v>
      </c>
      <c r="H30" s="21" t="s">
        <v>411</v>
      </c>
      <c r="I30" s="20">
        <v>28245</v>
      </c>
      <c r="J30" s="20">
        <v>20500</v>
      </c>
      <c r="K30" s="20">
        <v>1513</v>
      </c>
      <c r="L30" s="20">
        <v>7745</v>
      </c>
      <c r="M30" s="20" t="s">
        <v>390</v>
      </c>
      <c r="N30" s="20" t="s">
        <v>389</v>
      </c>
      <c r="O30" s="20" t="s">
        <v>390</v>
      </c>
      <c r="P30" s="20" t="s">
        <v>390</v>
      </c>
      <c r="Q30" s="20" t="s">
        <v>390</v>
      </c>
      <c r="R30" s="19"/>
      <c r="S30" s="18" t="s">
        <v>621</v>
      </c>
      <c r="T30" s="36" t="s">
        <v>634</v>
      </c>
      <c r="U30" s="40">
        <v>4.5</v>
      </c>
    </row>
    <row r="31" spans="1:21" s="20" customFormat="1" ht="69" x14ac:dyDescent="0.25">
      <c r="A31" s="16">
        <v>43555.931250000001</v>
      </c>
      <c r="B31" s="18" t="s">
        <v>149</v>
      </c>
      <c r="C31" s="17"/>
      <c r="D31" s="18" t="s">
        <v>150</v>
      </c>
      <c r="E31" s="17" t="s">
        <v>151</v>
      </c>
      <c r="F31" s="17" t="s">
        <v>152</v>
      </c>
      <c r="G31" s="19">
        <v>43398</v>
      </c>
      <c r="H31" s="21" t="s">
        <v>412</v>
      </c>
      <c r="I31" s="20">
        <v>28245</v>
      </c>
      <c r="J31" s="20">
        <v>0</v>
      </c>
      <c r="K31" s="20">
        <v>0</v>
      </c>
      <c r="L31" s="20">
        <v>28245</v>
      </c>
      <c r="M31" s="20" t="s">
        <v>390</v>
      </c>
      <c r="N31" s="20" t="s">
        <v>390</v>
      </c>
      <c r="O31" s="20" t="s">
        <v>390</v>
      </c>
      <c r="P31" s="20" t="s">
        <v>390</v>
      </c>
      <c r="Q31" s="19"/>
      <c r="R31" s="19"/>
      <c r="S31" s="18"/>
      <c r="T31" s="36" t="s">
        <v>635</v>
      </c>
      <c r="U31" s="40"/>
    </row>
    <row r="32" spans="1:21" s="20" customFormat="1" ht="303.60000000000002" x14ac:dyDescent="0.25">
      <c r="A32" s="16">
        <v>43556.493298611</v>
      </c>
      <c r="B32" s="18" t="s">
        <v>153</v>
      </c>
      <c r="C32" s="17" t="s">
        <v>154</v>
      </c>
      <c r="D32" s="18" t="s">
        <v>155</v>
      </c>
      <c r="E32" s="17" t="s">
        <v>156</v>
      </c>
      <c r="F32" s="17" t="s">
        <v>157</v>
      </c>
      <c r="G32" s="19">
        <v>43462</v>
      </c>
      <c r="H32" s="21" t="s">
        <v>407</v>
      </c>
      <c r="I32" s="20">
        <v>28245</v>
      </c>
      <c r="J32" s="20">
        <v>20500</v>
      </c>
      <c r="K32" s="20">
        <v>9542</v>
      </c>
      <c r="L32" s="20">
        <v>7745</v>
      </c>
      <c r="M32" s="20" t="s">
        <v>390</v>
      </c>
      <c r="N32" s="20" t="s">
        <v>389</v>
      </c>
      <c r="O32" s="20" t="s">
        <v>390</v>
      </c>
      <c r="P32" s="19"/>
      <c r="Q32" s="19"/>
      <c r="R32" s="19"/>
      <c r="S32" s="18" t="s">
        <v>622</v>
      </c>
      <c r="T32" s="36" t="s">
        <v>636</v>
      </c>
      <c r="U32" s="40">
        <v>4</v>
      </c>
    </row>
    <row r="33" spans="1:21" s="20" customFormat="1" ht="303.60000000000002" x14ac:dyDescent="0.25">
      <c r="A33" s="16">
        <v>43556.511111111002</v>
      </c>
      <c r="B33" s="18" t="s">
        <v>158</v>
      </c>
      <c r="C33" s="17"/>
      <c r="D33" s="18" t="s">
        <v>159</v>
      </c>
      <c r="E33" s="17" t="s">
        <v>160</v>
      </c>
      <c r="F33" s="17" t="s">
        <v>161</v>
      </c>
      <c r="G33" s="19">
        <v>43497</v>
      </c>
      <c r="H33" s="21" t="s">
        <v>401</v>
      </c>
      <c r="I33" s="20">
        <v>26715</v>
      </c>
      <c r="J33" s="20">
        <v>23950</v>
      </c>
      <c r="K33" s="20">
        <v>0</v>
      </c>
      <c r="L33" s="20">
        <v>2765</v>
      </c>
      <c r="M33" s="20" t="s">
        <v>388</v>
      </c>
      <c r="N33" s="20" t="s">
        <v>389</v>
      </c>
      <c r="O33" s="20" t="s">
        <v>390</v>
      </c>
      <c r="P33" s="20" t="s">
        <v>390</v>
      </c>
      <c r="Q33" s="20">
        <v>1950</v>
      </c>
      <c r="R33" s="20" t="s">
        <v>390</v>
      </c>
      <c r="S33" s="18" t="s">
        <v>637</v>
      </c>
      <c r="T33" s="36" t="s">
        <v>638</v>
      </c>
      <c r="U33" s="40">
        <v>3</v>
      </c>
    </row>
    <row r="34" spans="1:21" s="20" customFormat="1" ht="303.60000000000002" x14ac:dyDescent="0.25">
      <c r="A34" s="16">
        <v>43556.597581018999</v>
      </c>
      <c r="B34" s="18" t="s">
        <v>167</v>
      </c>
      <c r="C34" s="17" t="s">
        <v>168</v>
      </c>
      <c r="D34" s="18" t="s">
        <v>169</v>
      </c>
      <c r="E34" s="17" t="s">
        <v>170</v>
      </c>
      <c r="F34" s="17" t="s">
        <v>171</v>
      </c>
      <c r="G34" s="19">
        <v>43544</v>
      </c>
      <c r="H34" s="33" t="s">
        <v>594</v>
      </c>
      <c r="I34" s="20">
        <v>28245</v>
      </c>
      <c r="J34" s="20">
        <v>0</v>
      </c>
      <c r="K34" s="20">
        <v>2652</v>
      </c>
      <c r="L34" s="20">
        <v>25593</v>
      </c>
      <c r="M34" s="20" t="s">
        <v>390</v>
      </c>
      <c r="N34" s="20" t="s">
        <v>390</v>
      </c>
      <c r="O34" s="20" t="s">
        <v>390</v>
      </c>
      <c r="P34" s="20" t="s">
        <v>390</v>
      </c>
      <c r="Q34" s="20" t="s">
        <v>390</v>
      </c>
      <c r="R34" s="19"/>
      <c r="S34" s="18" t="s">
        <v>640</v>
      </c>
      <c r="T34" s="36" t="s">
        <v>644</v>
      </c>
      <c r="U34" s="40">
        <v>4.5</v>
      </c>
    </row>
    <row r="35" spans="1:21" s="20" customFormat="1" ht="110.4" x14ac:dyDescent="0.25">
      <c r="A35" s="16">
        <v>43557.689826389003</v>
      </c>
      <c r="B35" s="18" t="s">
        <v>180</v>
      </c>
      <c r="C35" s="17" t="s">
        <v>181</v>
      </c>
      <c r="D35" s="18" t="s">
        <v>182</v>
      </c>
      <c r="E35" s="17" t="s">
        <v>183</v>
      </c>
      <c r="F35" s="17" t="s">
        <v>184</v>
      </c>
      <c r="G35" s="19">
        <v>43456</v>
      </c>
      <c r="H35" s="21" t="s">
        <v>416</v>
      </c>
      <c r="I35" s="20">
        <v>26715</v>
      </c>
      <c r="J35" s="20">
        <v>0</v>
      </c>
      <c r="K35" s="20">
        <v>0</v>
      </c>
      <c r="L35" s="20">
        <v>26715</v>
      </c>
      <c r="M35" s="20" t="s">
        <v>390</v>
      </c>
      <c r="N35" s="19"/>
      <c r="O35" s="19"/>
      <c r="P35" s="19"/>
      <c r="Q35" s="19"/>
      <c r="R35" s="19"/>
      <c r="S35" s="18" t="s">
        <v>625</v>
      </c>
      <c r="T35" s="36" t="s">
        <v>641</v>
      </c>
      <c r="U35" s="40">
        <v>2.5</v>
      </c>
    </row>
    <row r="36" spans="1:21" s="20" customFormat="1" ht="262.2" x14ac:dyDescent="0.25">
      <c r="A36" s="16">
        <v>43557.715532406997</v>
      </c>
      <c r="B36" s="18" t="s">
        <v>185</v>
      </c>
      <c r="C36" s="17" t="s">
        <v>186</v>
      </c>
      <c r="D36" s="17" t="s">
        <v>187</v>
      </c>
      <c r="E36" s="17" t="s">
        <v>188</v>
      </c>
      <c r="F36" s="17" t="s">
        <v>189</v>
      </c>
      <c r="G36" s="19">
        <v>43449</v>
      </c>
      <c r="H36" s="21" t="s">
        <v>417</v>
      </c>
      <c r="I36" s="20">
        <v>28245</v>
      </c>
      <c r="J36" s="20">
        <v>20500</v>
      </c>
      <c r="K36" s="20">
        <v>8020</v>
      </c>
      <c r="L36" s="20">
        <v>7745</v>
      </c>
      <c r="M36" s="20" t="s">
        <v>390</v>
      </c>
      <c r="N36" s="20" t="s">
        <v>389</v>
      </c>
      <c r="O36" s="20" t="s">
        <v>390</v>
      </c>
      <c r="P36" s="20" t="s">
        <v>390</v>
      </c>
      <c r="Q36" s="20" t="s">
        <v>390</v>
      </c>
      <c r="R36" s="19"/>
      <c r="S36" s="18" t="s">
        <v>626</v>
      </c>
      <c r="T36" s="41" t="s">
        <v>627</v>
      </c>
      <c r="U36" s="40">
        <v>2.5</v>
      </c>
    </row>
    <row r="37" spans="1:21" s="20" customFormat="1" ht="331.2" x14ac:dyDescent="0.25">
      <c r="A37" s="16">
        <v>43557.782824073998</v>
      </c>
      <c r="B37" s="18" t="s">
        <v>190</v>
      </c>
      <c r="C37" s="17"/>
      <c r="D37" s="18" t="s">
        <v>191</v>
      </c>
      <c r="E37" s="17" t="s">
        <v>192</v>
      </c>
      <c r="F37" s="17" t="s">
        <v>193</v>
      </c>
      <c r="G37" s="19">
        <v>43496</v>
      </c>
      <c r="H37" s="62" t="s">
        <v>595</v>
      </c>
      <c r="I37" s="20">
        <v>26715</v>
      </c>
      <c r="J37" s="20">
        <v>0</v>
      </c>
      <c r="K37" s="20">
        <v>0</v>
      </c>
      <c r="L37" s="20">
        <v>26715</v>
      </c>
      <c r="M37" s="20" t="s">
        <v>390</v>
      </c>
      <c r="N37" s="19"/>
      <c r="O37" s="19"/>
      <c r="P37" s="19"/>
      <c r="Q37" s="19"/>
      <c r="R37" s="19"/>
      <c r="S37" s="18" t="s">
        <v>624</v>
      </c>
      <c r="T37" s="36" t="s">
        <v>645</v>
      </c>
      <c r="U37" s="40">
        <v>4</v>
      </c>
    </row>
    <row r="38" spans="1:21" s="20" customFormat="1" ht="248.4" x14ac:dyDescent="0.25">
      <c r="A38" s="16">
        <v>43557.859375</v>
      </c>
      <c r="B38" s="18" t="s">
        <v>203</v>
      </c>
      <c r="C38" s="17" t="s">
        <v>204</v>
      </c>
      <c r="D38" s="18" t="s">
        <v>205</v>
      </c>
      <c r="E38" s="17" t="s">
        <v>206</v>
      </c>
      <c r="F38" s="17" t="s">
        <v>207</v>
      </c>
      <c r="G38" s="19">
        <v>43479</v>
      </c>
      <c r="H38" s="21" t="s">
        <v>419</v>
      </c>
      <c r="I38" s="20">
        <v>26715</v>
      </c>
      <c r="J38" s="20">
        <v>20500</v>
      </c>
      <c r="K38" s="20">
        <v>4315</v>
      </c>
      <c r="L38" s="20">
        <v>6215</v>
      </c>
      <c r="M38" s="20" t="s">
        <v>390</v>
      </c>
      <c r="N38" s="20" t="s">
        <v>389</v>
      </c>
      <c r="O38" s="20" t="s">
        <v>390</v>
      </c>
      <c r="P38" s="20" t="s">
        <v>390</v>
      </c>
      <c r="Q38" s="20" t="s">
        <v>390</v>
      </c>
      <c r="R38" s="19"/>
      <c r="S38" s="18" t="s">
        <v>623</v>
      </c>
      <c r="T38" s="36" t="s">
        <v>586</v>
      </c>
      <c r="U38" s="40">
        <v>3</v>
      </c>
    </row>
    <row r="39" spans="1:21" s="20" customFormat="1" ht="303.60000000000002" x14ac:dyDescent="0.25">
      <c r="A39" s="16">
        <v>43557.862129629997</v>
      </c>
      <c r="B39" s="18" t="s">
        <v>194</v>
      </c>
      <c r="C39" s="17" t="s">
        <v>195</v>
      </c>
      <c r="D39" s="18" t="s">
        <v>196</v>
      </c>
      <c r="E39" s="17" t="s">
        <v>197</v>
      </c>
      <c r="F39" s="17" t="s">
        <v>198</v>
      </c>
      <c r="G39" s="19">
        <v>43557</v>
      </c>
      <c r="H39" s="21" t="s">
        <v>403</v>
      </c>
      <c r="I39" s="20">
        <v>26715</v>
      </c>
      <c r="J39" s="20">
        <v>23950</v>
      </c>
      <c r="K39" s="20">
        <v>0</v>
      </c>
      <c r="L39" s="20">
        <v>2765</v>
      </c>
      <c r="M39" s="20" t="s">
        <v>388</v>
      </c>
      <c r="N39" s="20" t="s">
        <v>389</v>
      </c>
      <c r="O39" s="20" t="s">
        <v>390</v>
      </c>
      <c r="P39" s="20" t="s">
        <v>390</v>
      </c>
      <c r="Q39" s="20">
        <v>1950</v>
      </c>
      <c r="R39" s="19"/>
      <c r="S39" s="18" t="s">
        <v>266</v>
      </c>
      <c r="T39" s="36" t="s">
        <v>627</v>
      </c>
      <c r="U39" s="40">
        <v>3</v>
      </c>
    </row>
    <row r="40" spans="1:21" s="20" customFormat="1" ht="303.60000000000002" x14ac:dyDescent="0.25">
      <c r="A40" s="16">
        <v>43557.9609375</v>
      </c>
      <c r="B40" s="18" t="s">
        <v>213</v>
      </c>
      <c r="C40" s="17" t="s">
        <v>214</v>
      </c>
      <c r="D40" s="18" t="s">
        <v>215</v>
      </c>
      <c r="E40" s="17" t="s">
        <v>216</v>
      </c>
      <c r="F40" s="17" t="s">
        <v>217</v>
      </c>
      <c r="G40" s="19">
        <v>43544</v>
      </c>
      <c r="H40" s="33" t="s">
        <v>596</v>
      </c>
      <c r="I40" s="20">
        <v>28245</v>
      </c>
      <c r="J40" s="20">
        <v>0</v>
      </c>
      <c r="K40" s="20">
        <v>5489</v>
      </c>
      <c r="L40" s="20">
        <v>22756</v>
      </c>
      <c r="M40" s="20" t="s">
        <v>390</v>
      </c>
      <c r="N40" s="20" t="s">
        <v>390</v>
      </c>
      <c r="O40" s="19"/>
      <c r="P40" s="19"/>
      <c r="Q40" s="19"/>
      <c r="R40" s="19"/>
      <c r="S40" s="18" t="s">
        <v>261</v>
      </c>
      <c r="T40" s="36" t="s">
        <v>642</v>
      </c>
      <c r="U40" s="40">
        <v>4</v>
      </c>
    </row>
    <row r="41" spans="1:21" s="20" customFormat="1" ht="372.6" x14ac:dyDescent="0.25">
      <c r="A41" s="16">
        <v>43557.977222221998</v>
      </c>
      <c r="B41" s="18" t="s">
        <v>218</v>
      </c>
      <c r="C41" s="17"/>
      <c r="D41" s="18" t="s">
        <v>219</v>
      </c>
      <c r="E41" s="17" t="s">
        <v>220</v>
      </c>
      <c r="F41" s="17" t="s">
        <v>221</v>
      </c>
      <c r="G41" s="19">
        <v>43495</v>
      </c>
      <c r="H41" s="21" t="s">
        <v>421</v>
      </c>
      <c r="I41" s="20">
        <v>28245</v>
      </c>
      <c r="J41" s="20">
        <v>0</v>
      </c>
      <c r="K41" s="20">
        <v>21673</v>
      </c>
      <c r="L41" s="20">
        <v>6572</v>
      </c>
      <c r="M41" s="20" t="s">
        <v>390</v>
      </c>
      <c r="N41" s="20" t="s">
        <v>390</v>
      </c>
      <c r="O41" s="20" t="s">
        <v>390</v>
      </c>
      <c r="P41" s="20" t="s">
        <v>390</v>
      </c>
      <c r="Q41" s="20" t="s">
        <v>390</v>
      </c>
      <c r="R41" s="19"/>
      <c r="S41" s="18" t="s">
        <v>257</v>
      </c>
      <c r="T41" s="36" t="s">
        <v>646</v>
      </c>
      <c r="U41" s="40">
        <v>4.5</v>
      </c>
    </row>
    <row r="42" spans="1:21" s="20" customFormat="1" ht="96.6" x14ac:dyDescent="0.25">
      <c r="A42" s="16">
        <v>43557.98275463</v>
      </c>
      <c r="B42" s="18" t="s">
        <v>227</v>
      </c>
      <c r="C42" s="17" t="s">
        <v>228</v>
      </c>
      <c r="D42" s="18" t="s">
        <v>229</v>
      </c>
      <c r="E42" s="17" t="s">
        <v>230</v>
      </c>
      <c r="F42" s="17" t="s">
        <v>231</v>
      </c>
      <c r="G42" s="19">
        <v>43495</v>
      </c>
      <c r="H42" s="21" t="s">
        <v>421</v>
      </c>
      <c r="I42" s="20">
        <v>26715</v>
      </c>
      <c r="J42" s="20">
        <v>20500</v>
      </c>
      <c r="K42" s="20">
        <v>17398</v>
      </c>
      <c r="L42" s="20">
        <v>6215</v>
      </c>
      <c r="M42" s="20" t="s">
        <v>390</v>
      </c>
      <c r="N42" s="20" t="s">
        <v>389</v>
      </c>
      <c r="O42" s="20" t="s">
        <v>390</v>
      </c>
      <c r="P42" s="20" t="s">
        <v>390</v>
      </c>
      <c r="Q42" s="20" t="s">
        <v>390</v>
      </c>
      <c r="R42" s="19"/>
      <c r="S42" s="18" t="s">
        <v>254</v>
      </c>
      <c r="T42" s="41" t="s">
        <v>650</v>
      </c>
      <c r="U42" s="40">
        <v>2.5</v>
      </c>
    </row>
    <row r="43" spans="1:21" s="20" customFormat="1" ht="262.2" x14ac:dyDescent="0.25">
      <c r="A43" s="16">
        <v>43557.99009259259</v>
      </c>
      <c r="B43" s="18" t="s">
        <v>232</v>
      </c>
      <c r="C43" s="17" t="s">
        <v>233</v>
      </c>
      <c r="D43" s="18" t="s">
        <v>234</v>
      </c>
      <c r="E43" s="17" t="s">
        <v>235</v>
      </c>
      <c r="F43" s="17" t="s">
        <v>236</v>
      </c>
      <c r="G43" s="19">
        <v>43481</v>
      </c>
      <c r="H43" s="21" t="s">
        <v>423</v>
      </c>
      <c r="I43" s="20">
        <v>28245</v>
      </c>
      <c r="J43" s="20">
        <v>23950</v>
      </c>
      <c r="K43" s="20">
        <v>0</v>
      </c>
      <c r="L43" s="20">
        <v>4295</v>
      </c>
      <c r="M43" s="20" t="s">
        <v>388</v>
      </c>
      <c r="N43" s="20" t="s">
        <v>389</v>
      </c>
      <c r="O43" s="20" t="s">
        <v>390</v>
      </c>
      <c r="P43" s="20" t="s">
        <v>390</v>
      </c>
      <c r="Q43" s="20">
        <v>1950</v>
      </c>
      <c r="R43" s="20" t="s">
        <v>390</v>
      </c>
      <c r="S43" s="18" t="s">
        <v>248</v>
      </c>
      <c r="T43" s="36" t="s">
        <v>649</v>
      </c>
      <c r="U43" s="40">
        <v>4</v>
      </c>
    </row>
    <row r="44" spans="1:21" s="20" customFormat="1" ht="317.39999999999998" x14ac:dyDescent="0.25">
      <c r="A44" s="16">
        <v>43557.999363426003</v>
      </c>
      <c r="B44" s="18" t="s">
        <v>237</v>
      </c>
      <c r="C44" s="17" t="s">
        <v>238</v>
      </c>
      <c r="D44" s="17" t="s">
        <v>239</v>
      </c>
      <c r="E44" s="17" t="s">
        <v>240</v>
      </c>
      <c r="F44" s="17" t="s">
        <v>241</v>
      </c>
      <c r="G44" s="19">
        <v>43451</v>
      </c>
      <c r="H44" s="21" t="s">
        <v>424</v>
      </c>
      <c r="I44" s="20">
        <v>26715</v>
      </c>
      <c r="J44" s="20">
        <v>0</v>
      </c>
      <c r="K44" s="20">
        <v>13147</v>
      </c>
      <c r="L44" s="20">
        <v>13568</v>
      </c>
      <c r="M44" s="20" t="s">
        <v>390</v>
      </c>
      <c r="N44" s="20" t="s">
        <v>390</v>
      </c>
      <c r="O44" s="20" t="s">
        <v>390</v>
      </c>
      <c r="P44" s="20" t="s">
        <v>390</v>
      </c>
      <c r="Q44" s="20" t="s">
        <v>390</v>
      </c>
      <c r="R44" s="19"/>
      <c r="S44" s="18" t="s">
        <v>648</v>
      </c>
      <c r="T44" s="36" t="s">
        <v>647</v>
      </c>
      <c r="U44" s="40">
        <v>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Master list </vt:lpstr>
      <vt:lpstr>Americorps</vt:lpstr>
      <vt:lpstr>Evergreen Alumni and Friends</vt:lpstr>
      <vt:lpstr>Foundation Graduate Fellowship</vt:lpstr>
      <vt:lpstr>Graduate Fellowship Trust</vt:lpstr>
      <vt:lpstr>Hearst NA </vt:lpstr>
      <vt:lpstr>John Walker</vt:lpstr>
      <vt:lpstr>Judge Carol</vt:lpstr>
      <vt:lpstr>Foundation Scholarship</vt:lpstr>
      <vt:lpstr>Merit (all)</vt:lpstr>
      <vt:lpstr>TG scholarship</vt:lpstr>
      <vt:lpstr>Ratings Summary</vt:lpstr>
      <vt:lpstr>Merit (all)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Rhoads, Anna (Staff)</dc:creator>
  <cp:lastModifiedBy>Nihoa, Puanani (staff)</cp:lastModifiedBy>
  <cp:lastPrinted>2019-04-29T16:53:49Z</cp:lastPrinted>
  <dcterms:created xsi:type="dcterms:W3CDTF">2019-04-03T18:16:05Z</dcterms:created>
  <dcterms:modified xsi:type="dcterms:W3CDTF">2019-04-29T17:08:11Z</dcterms:modified>
</cp:coreProperties>
</file>