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90" yWindow="690" windowWidth="14400" windowHeight="11715"/>
  </bookViews>
  <sheets>
    <sheet name="Consider" sheetId="1" r:id="rId1"/>
  </sheets>
  <definedNames>
    <definedName name="_xlnm.Print_Area" localSheetId="0">Consider!$A$8:$AD$19</definedName>
  </definedNames>
  <calcPr calcId="145621"/>
</workbook>
</file>

<file path=xl/calcChain.xml><?xml version="1.0" encoding="utf-8"?>
<calcChain xmlns="http://schemas.openxmlformats.org/spreadsheetml/2006/main">
  <c r="W48" i="1" l="1"/>
  <c r="W46" i="1"/>
  <c r="W42" i="1"/>
  <c r="W38" i="1"/>
  <c r="W37" i="1"/>
  <c r="W34" i="1"/>
  <c r="W31" i="1"/>
  <c r="W30" i="1"/>
  <c r="W20" i="1"/>
  <c r="W17" i="1"/>
  <c r="W15" i="1"/>
  <c r="W55" i="1"/>
  <c r="W54" i="1"/>
  <c r="W53" i="1"/>
  <c r="W52" i="1"/>
  <c r="W51" i="1"/>
  <c r="W49" i="1"/>
  <c r="W47" i="1"/>
  <c r="W45" i="1"/>
  <c r="W44" i="1"/>
  <c r="W43" i="1"/>
  <c r="W41" i="1"/>
  <c r="W40" i="1"/>
  <c r="W39" i="1"/>
  <c r="W36" i="1"/>
  <c r="W35" i="1"/>
  <c r="W33" i="1"/>
  <c r="W32" i="1"/>
  <c r="W29" i="1"/>
  <c r="W28" i="1"/>
  <c r="W27" i="1"/>
  <c r="W26" i="1"/>
  <c r="W25" i="1"/>
  <c r="W24" i="1"/>
  <c r="W23" i="1"/>
  <c r="W22" i="1"/>
  <c r="W21" i="1"/>
  <c r="W19" i="1"/>
  <c r="W18" i="1"/>
  <c r="W16" i="1"/>
  <c r="V8" i="1" l="1"/>
</calcChain>
</file>

<file path=xl/sharedStrings.xml><?xml version="1.0" encoding="utf-8"?>
<sst xmlns="http://schemas.openxmlformats.org/spreadsheetml/2006/main" count="249" uniqueCount="198">
  <si>
    <t>campus</t>
  </si>
  <si>
    <t>stu id</t>
  </si>
  <si>
    <t>middle name</t>
  </si>
  <si>
    <t>last name</t>
  </si>
  <si>
    <t>OLY</t>
  </si>
  <si>
    <t>A00058095</t>
  </si>
  <si>
    <t>Faith</t>
  </si>
  <si>
    <t>Alixandra</t>
  </si>
  <si>
    <t>Addicott</t>
  </si>
  <si>
    <t/>
  </si>
  <si>
    <t>A00234722</t>
  </si>
  <si>
    <t>Hannah</t>
  </si>
  <si>
    <t>Mary</t>
  </si>
  <si>
    <t>Andrews</t>
  </si>
  <si>
    <t>Samantha</t>
  </si>
  <si>
    <t>A00373573</t>
  </si>
  <si>
    <t>Alexandria</t>
  </si>
  <si>
    <t>Dennae</t>
  </si>
  <si>
    <t>Arbogast</t>
  </si>
  <si>
    <t>A00396876</t>
  </si>
  <si>
    <t>Arielle</t>
  </si>
  <si>
    <t>Suzanne</t>
  </si>
  <si>
    <t>Benson</t>
  </si>
  <si>
    <t>A00101603</t>
  </si>
  <si>
    <t>Karama</t>
  </si>
  <si>
    <t>Kattsina</t>
  </si>
  <si>
    <t>Blackhorn</t>
  </si>
  <si>
    <t>A00130725</t>
  </si>
  <si>
    <t>Fox</t>
  </si>
  <si>
    <t>Christopher</t>
  </si>
  <si>
    <t>Blackhorn-Delph</t>
  </si>
  <si>
    <t>A00309181</t>
  </si>
  <si>
    <t>Andrea</t>
  </si>
  <si>
    <t>Katherine Marcella</t>
  </si>
  <si>
    <t>Capere</t>
  </si>
  <si>
    <t>A00258268</t>
  </si>
  <si>
    <t>Kiara</t>
  </si>
  <si>
    <t>Dee</t>
  </si>
  <si>
    <t>Daniels</t>
  </si>
  <si>
    <t>A00375562</t>
  </si>
  <si>
    <t>Joshua</t>
  </si>
  <si>
    <t>Kyle</t>
  </si>
  <si>
    <t>Dye</t>
  </si>
  <si>
    <t>A00265386</t>
  </si>
  <si>
    <t>Erin</t>
  </si>
  <si>
    <t>Lee</t>
  </si>
  <si>
    <t>Eychaner</t>
  </si>
  <si>
    <t>A00270998</t>
  </si>
  <si>
    <t>Evan</t>
  </si>
  <si>
    <t>Carl</t>
  </si>
  <si>
    <t>Fagerness</t>
  </si>
  <si>
    <t>A00392127</t>
  </si>
  <si>
    <t>Marie</t>
  </si>
  <si>
    <t>Febach</t>
  </si>
  <si>
    <t>M</t>
  </si>
  <si>
    <t>A00392128</t>
  </si>
  <si>
    <t>Monica</t>
  </si>
  <si>
    <t>Fontaine</t>
  </si>
  <si>
    <t>A00377093</t>
  </si>
  <si>
    <t>Lisa</t>
  </si>
  <si>
    <t>Kristine</t>
  </si>
  <si>
    <t>Herzog</t>
  </si>
  <si>
    <t>A00340078</t>
  </si>
  <si>
    <t>Natasha</t>
  </si>
  <si>
    <t>House</t>
  </si>
  <si>
    <t>A00396654</t>
  </si>
  <si>
    <t>Rachel</t>
  </si>
  <si>
    <t>Ann</t>
  </si>
  <si>
    <t>Jamison</t>
  </si>
  <si>
    <t>A00374135</t>
  </si>
  <si>
    <t>Seth</t>
  </si>
  <si>
    <t>Coady</t>
  </si>
  <si>
    <t>Kolodziejski</t>
  </si>
  <si>
    <t>A00275176</t>
  </si>
  <si>
    <t>Lea</t>
  </si>
  <si>
    <t>Elise</t>
  </si>
  <si>
    <t>Kronenberg</t>
  </si>
  <si>
    <t>A00300168</t>
  </si>
  <si>
    <t>Kayla</t>
  </si>
  <si>
    <t>Shizuyo</t>
  </si>
  <si>
    <t>Kuboyama</t>
  </si>
  <si>
    <t>A00268855</t>
  </si>
  <si>
    <t>Ashley</t>
  </si>
  <si>
    <t>Elizabeth</t>
  </si>
  <si>
    <t>Lamb</t>
  </si>
  <si>
    <t>A00352930</t>
  </si>
  <si>
    <t>Jennica</t>
  </si>
  <si>
    <t>Rose</t>
  </si>
  <si>
    <t>Machado</t>
  </si>
  <si>
    <t>Tanya</t>
  </si>
  <si>
    <t>A00309946</t>
  </si>
  <si>
    <t>Moore</t>
  </si>
  <si>
    <t>Daniel</t>
  </si>
  <si>
    <t>Melissa</t>
  </si>
  <si>
    <t>Jason</t>
  </si>
  <si>
    <t>Perez</t>
  </si>
  <si>
    <t>A00345877</t>
  </si>
  <si>
    <t>Vincent</t>
  </si>
  <si>
    <t>A00369043</t>
  </si>
  <si>
    <t>Yvonne</t>
  </si>
  <si>
    <t>Pitrof</t>
  </si>
  <si>
    <t>A00137010</t>
  </si>
  <si>
    <t>Eileen</t>
  </si>
  <si>
    <t>Porter</t>
  </si>
  <si>
    <t>A00396109</t>
  </si>
  <si>
    <t>Amanda</t>
  </si>
  <si>
    <t>Joy</t>
  </si>
  <si>
    <t>Romero</t>
  </si>
  <si>
    <t>A00377168</t>
  </si>
  <si>
    <t>J</t>
  </si>
  <si>
    <t>Nicole</t>
  </si>
  <si>
    <t>A00372732</t>
  </si>
  <si>
    <t>Niklas</t>
  </si>
  <si>
    <t>Schrader</t>
  </si>
  <si>
    <t>A00330554</t>
  </si>
  <si>
    <t>Mallorie</t>
  </si>
  <si>
    <t>Nichole</t>
  </si>
  <si>
    <t>Shellmer</t>
  </si>
  <si>
    <t>A00354616</t>
  </si>
  <si>
    <t>Lianna</t>
  </si>
  <si>
    <t>Shepherd</t>
  </si>
  <si>
    <t>A00094240</t>
  </si>
  <si>
    <t>Christina</t>
  </si>
  <si>
    <t>Sippel</t>
  </si>
  <si>
    <t>A00396843</t>
  </si>
  <si>
    <t>Lauren</t>
  </si>
  <si>
    <t>Vukonich</t>
  </si>
  <si>
    <t>Violet</t>
  </si>
  <si>
    <t>A00385877</t>
  </si>
  <si>
    <t>Tyler</t>
  </si>
  <si>
    <t>Joseph</t>
  </si>
  <si>
    <t>Wolfe</t>
  </si>
  <si>
    <t>A00108956</t>
  </si>
  <si>
    <t>Kay</t>
  </si>
  <si>
    <t>Woodall</t>
  </si>
  <si>
    <t>A00208239</t>
  </si>
  <si>
    <t>Wukasch</t>
  </si>
  <si>
    <t>A00351957</t>
  </si>
  <si>
    <t>Allen</t>
  </si>
  <si>
    <t>Zimmerman</t>
  </si>
  <si>
    <t>official first name</t>
  </si>
  <si>
    <t>first name used</t>
  </si>
  <si>
    <t xml:space="preserve">MPA Financial Assistance &amp; Awards                             MPA Financial Assistance &amp; Awards                              MPA Financial Assistance &amp; Awards                     </t>
  </si>
  <si>
    <t>Primary consideration = need, FAFSA required</t>
  </si>
  <si>
    <t>Primary consideration = criteria, need secondary, FAFSA required</t>
  </si>
  <si>
    <r>
      <t xml:space="preserve">Primary consideration = criteria,             </t>
    </r>
    <r>
      <rPr>
        <b/>
        <sz val="10"/>
        <rFont val="Arial"/>
        <family val="2"/>
      </rPr>
      <t>FAFSA *not* required</t>
    </r>
  </si>
  <si>
    <t>2nd to last</t>
  </si>
  <si>
    <t>TW Pool</t>
  </si>
  <si>
    <t>Work Study -- 10,000 -- TBD</t>
  </si>
  <si>
    <t>Work Study Graduate Assistant -- TBD</t>
  </si>
  <si>
    <t>Evergreen Alumni Assn Grad Award = 1@1,000</t>
  </si>
  <si>
    <t>John Walker Scholarship = 1@400</t>
  </si>
  <si>
    <t>Sara Ann Bilezikian Sustainability Fship = 1@5500</t>
  </si>
  <si>
    <t>Tuition Waiver - Non-Res = varies bet 3000-5000, dep on rating &amp; need</t>
  </si>
  <si>
    <t xml:space="preserve">Judge Fuller Graduate Fellowship = 1@1,436 </t>
  </si>
  <si>
    <t>All MPA FA form applicants considered, FAFSA required</t>
  </si>
  <si>
    <t>Last - NEED ONLY</t>
  </si>
  <si>
    <r>
      <t>Merit Awards: MPA FA form applicants considered,</t>
    </r>
    <r>
      <rPr>
        <b/>
        <sz val="10"/>
        <rFont val="Arial"/>
        <family val="2"/>
      </rPr>
      <t xml:space="preserve">        FAFSA *not* required</t>
    </r>
  </si>
  <si>
    <t>Soule Family Fellowship = 2,199</t>
  </si>
  <si>
    <t xml:space="preserve">MPA-Tribal Governance Award = $2,699 </t>
  </si>
  <si>
    <t>Hearst Native American Scholarship: FY1617: remainder of 12,028</t>
  </si>
  <si>
    <t>MPA Merit Award: in 15/16 was 2100 Exc Merit, 1545 Merit (or prorated for p/t)</t>
  </si>
  <si>
    <t>MPA Merit Award - Tribal Governance: in 15/16 was 2100 Exc Merit, 1545 Merit (or prorated for p/t)</t>
  </si>
  <si>
    <t xml:space="preserve">Lauren </t>
  </si>
  <si>
    <t>Behm</t>
  </si>
  <si>
    <t xml:space="preserve">Kelley </t>
  </si>
  <si>
    <t>Hays</t>
  </si>
  <si>
    <t>Mote</t>
  </si>
  <si>
    <t xml:space="preserve">Sara </t>
  </si>
  <si>
    <t>Rosso</t>
  </si>
  <si>
    <t>Sam</t>
  </si>
  <si>
    <t>A00396559</t>
  </si>
  <si>
    <t>A00364116</t>
  </si>
  <si>
    <t>Josh</t>
  </si>
  <si>
    <t>Cris</t>
  </si>
  <si>
    <t>A00376874</t>
  </si>
  <si>
    <t>A00396551</t>
  </si>
  <si>
    <t>MPA Awards TOTAL</t>
  </si>
  <si>
    <t>Award in June: $0 for MPA in 16-17</t>
  </si>
  <si>
    <t>TG cohort in 16-17/17-18</t>
  </si>
  <si>
    <t>Tuition Waiver - Resident = $58K-(AmeriCorps-NonRes-Merit) *.82 (PNAPP share)</t>
  </si>
  <si>
    <t>Graduate Endowed Fellowship = $7,147*.82 (PNAPP share): last year, 6967: 1161x6, 995x7</t>
  </si>
  <si>
    <t>Evergreen Foundation Graduate Award = 8,750*.82 (PNAPP share)</t>
  </si>
  <si>
    <t>FY1617 EFGA remainder:</t>
  </si>
  <si>
    <t xml:space="preserve">As of 4/28: Remainder Total = </t>
  </si>
  <si>
    <t>Americorps Education Award =  6@1500 + 2@1000 = 11,000</t>
  </si>
  <si>
    <t>Sue</t>
  </si>
  <si>
    <t>TG cohort in 16-17</t>
  </si>
  <si>
    <t>2016-17 MPA Financial Aid awarding spreadsheet for PNAPP -- 1st round awards for Colby and Bentse</t>
  </si>
  <si>
    <t>= will be included on spreadsheet re: MPA Tribal Governance cohort students</t>
  </si>
  <si>
    <t>A00377538</t>
  </si>
  <si>
    <t>Kiriko</t>
  </si>
  <si>
    <t>Takahashi</t>
  </si>
  <si>
    <t>Fulltime non res waiver</t>
  </si>
  <si>
    <t>= student from Hyogo Prefecture receiving fulltime nonres tuition waiver</t>
  </si>
  <si>
    <t xml:space="preserve">FY1617: TWP remainder: </t>
  </si>
  <si>
    <t>Per campus agreement with Hyogo Prefecture</t>
  </si>
  <si>
    <t>Tuition Waiver Pool (TWP): ($58K - Amer) * cohort FTE split (.82 PNAPP, .18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</si>
</sst>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FF00"/>
      <name val="Arial"/>
      <family val="2"/>
    </font>
    <font>
      <b/>
      <sz val="10"/>
      <color rgb="FFFFFF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icrosoft Sans Serif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78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</cellStyleXfs>
  <cellXfs count="101">
    <xf numFmtId="0" fontId="0" fillId="0" borderId="0" xfId="0"/>
    <xf numFmtId="0" fontId="18" fillId="0" borderId="0" xfId="0" applyFont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0" xfId="0" quotePrefix="1"/>
    <xf numFmtId="0" fontId="0" fillId="0" borderId="0" xfId="0" quotePrefix="1" applyFill="1" applyBorder="1"/>
    <xf numFmtId="0" fontId="0" fillId="0" borderId="10" xfId="0" applyBorder="1" applyAlignment="1">
      <alignment wrapText="1"/>
    </xf>
    <xf numFmtId="0" fontId="20" fillId="0" borderId="10" xfId="0" applyFont="1" applyBorder="1" applyAlignment="1">
      <alignment vertical="top" wrapText="1"/>
    </xf>
    <xf numFmtId="0" fontId="0" fillId="0" borderId="10" xfId="0" applyBorder="1"/>
    <xf numFmtId="0" fontId="0" fillId="0" borderId="0" xfId="0" applyFill="1"/>
    <xf numFmtId="164" fontId="24" fillId="34" borderId="23" xfId="0" quotePrefix="1" applyNumberFormat="1" applyFont="1" applyFill="1" applyBorder="1" applyAlignment="1">
      <alignment horizontal="center"/>
    </xf>
    <xf numFmtId="164" fontId="23" fillId="36" borderId="24" xfId="0" applyNumberFormat="1" applyFont="1" applyFill="1" applyBorder="1" applyAlignment="1">
      <alignment horizontal="center" wrapText="1"/>
    </xf>
    <xf numFmtId="164" fontId="23" fillId="37" borderId="26" xfId="0" applyNumberFormat="1" applyFont="1" applyFill="1" applyBorder="1" applyAlignment="1">
      <alignment horizontal="center" wrapText="1"/>
    </xf>
    <xf numFmtId="0" fontId="20" fillId="0" borderId="10" xfId="0" applyFont="1" applyFill="1" applyBorder="1" applyAlignment="1">
      <alignment vertical="top" wrapText="1"/>
    </xf>
    <xf numFmtId="0" fontId="0" fillId="33" borderId="10" xfId="0" applyFill="1" applyBorder="1"/>
    <xf numFmtId="0" fontId="19" fillId="0" borderId="10" xfId="0" applyFont="1" applyBorder="1"/>
    <xf numFmtId="0" fontId="19" fillId="33" borderId="10" xfId="0" applyFont="1" applyFill="1" applyBorder="1"/>
    <xf numFmtId="0" fontId="27" fillId="0" borderId="10" xfId="42" applyFont="1" applyFill="1" applyBorder="1" applyAlignment="1">
      <alignment wrapText="1"/>
    </xf>
    <xf numFmtId="0" fontId="0" fillId="0" borderId="27" xfId="0" applyBorder="1"/>
    <xf numFmtId="0" fontId="0" fillId="42" borderId="10" xfId="0" applyFill="1" applyBorder="1"/>
    <xf numFmtId="0" fontId="21" fillId="42" borderId="10" xfId="0" applyFont="1" applyFill="1" applyBorder="1"/>
    <xf numFmtId="0" fontId="0" fillId="43" borderId="10" xfId="0" applyFill="1" applyBorder="1"/>
    <xf numFmtId="0" fontId="0" fillId="34" borderId="10" xfId="0" applyFill="1" applyBorder="1"/>
    <xf numFmtId="1" fontId="0" fillId="44" borderId="24" xfId="0" applyNumberFormat="1" applyFill="1" applyBorder="1" applyAlignment="1">
      <alignment wrapText="1"/>
    </xf>
    <xf numFmtId="10" fontId="0" fillId="34" borderId="24" xfId="0" applyNumberFormat="1" applyFill="1" applyBorder="1" applyAlignment="1">
      <alignment wrapText="1"/>
    </xf>
    <xf numFmtId="37" fontId="0" fillId="0" borderId="24" xfId="0" applyNumberFormat="1" applyFill="1" applyBorder="1" applyAlignment="1">
      <alignment wrapText="1"/>
    </xf>
    <xf numFmtId="0" fontId="0" fillId="0" borderId="24" xfId="0" applyBorder="1" applyAlignment="1">
      <alignment wrapText="1"/>
    </xf>
    <xf numFmtId="0" fontId="0" fillId="47" borderId="0" xfId="0" applyFill="1" applyBorder="1" applyAlignment="1">
      <alignment vertical="top" wrapText="1"/>
    </xf>
    <xf numFmtId="0" fontId="0" fillId="48" borderId="0" xfId="0" applyFill="1" applyBorder="1" applyAlignment="1">
      <alignment vertical="top" wrapText="1"/>
    </xf>
    <xf numFmtId="1" fontId="0" fillId="44" borderId="27" xfId="0" applyNumberFormat="1" applyFill="1" applyBorder="1"/>
    <xf numFmtId="10" fontId="0" fillId="34" borderId="27" xfId="0" applyNumberFormat="1" applyFill="1" applyBorder="1"/>
    <xf numFmtId="0" fontId="0" fillId="0" borderId="27" xfId="0" applyFill="1" applyBorder="1"/>
    <xf numFmtId="0" fontId="28" fillId="47" borderId="14" xfId="0" applyFont="1" applyFill="1" applyBorder="1" applyAlignment="1">
      <alignment vertical="top" wrapText="1"/>
    </xf>
    <xf numFmtId="0" fontId="28" fillId="48" borderId="14" xfId="0" applyFont="1" applyFill="1" applyBorder="1" applyAlignment="1">
      <alignment vertical="center" wrapText="1"/>
    </xf>
    <xf numFmtId="1" fontId="20" fillId="44" borderId="10" xfId="0" applyNumberFormat="1" applyFont="1" applyFill="1" applyBorder="1" applyAlignment="1">
      <alignment vertical="top" wrapText="1"/>
    </xf>
    <xf numFmtId="10" fontId="20" fillId="34" borderId="10" xfId="0" applyNumberFormat="1" applyFont="1" applyFill="1" applyBorder="1" applyAlignment="1">
      <alignment vertical="top" wrapText="1"/>
    </xf>
    <xf numFmtId="0" fontId="28" fillId="47" borderId="10" xfId="0" applyFont="1" applyFill="1" applyBorder="1" applyAlignment="1">
      <alignment vertical="top" wrapText="1"/>
    </xf>
    <xf numFmtId="0" fontId="28" fillId="48" borderId="10" xfId="0" applyFont="1" applyFill="1" applyBorder="1" applyAlignment="1">
      <alignment vertical="center" wrapText="1"/>
    </xf>
    <xf numFmtId="1" fontId="0" fillId="0" borderId="0" xfId="0" applyNumberFormat="1"/>
    <xf numFmtId="1" fontId="0" fillId="0" borderId="0" xfId="0" applyNumberFormat="1" applyFill="1"/>
    <xf numFmtId="1" fontId="25" fillId="36" borderId="24" xfId="0" applyNumberFormat="1" applyFont="1" applyFill="1" applyBorder="1" applyAlignment="1">
      <alignment wrapText="1"/>
    </xf>
    <xf numFmtId="1" fontId="0" fillId="37" borderId="15" xfId="0" applyNumberFormat="1" applyFill="1" applyBorder="1"/>
    <xf numFmtId="1" fontId="0" fillId="37" borderId="0" xfId="0" applyNumberFormat="1" applyFill="1" applyBorder="1"/>
    <xf numFmtId="1" fontId="0" fillId="37" borderId="13" xfId="0" applyNumberFormat="1" applyFill="1" applyBorder="1"/>
    <xf numFmtId="1" fontId="0" fillId="45" borderId="24" xfId="0" applyNumberFormat="1" applyFill="1" applyBorder="1" applyAlignment="1">
      <alignment wrapText="1"/>
    </xf>
    <xf numFmtId="1" fontId="0" fillId="35" borderId="27" xfId="0" applyNumberFormat="1" applyFill="1" applyBorder="1" applyAlignment="1">
      <alignment wrapText="1"/>
    </xf>
    <xf numFmtId="1" fontId="0" fillId="38" borderId="14" xfId="0" applyNumberFormat="1" applyFill="1" applyBorder="1"/>
    <xf numFmtId="1" fontId="20" fillId="37" borderId="27" xfId="0" applyNumberFormat="1" applyFont="1" applyFill="1" applyBorder="1" applyAlignment="1">
      <alignment wrapText="1"/>
    </xf>
    <xf numFmtId="1" fontId="21" fillId="50" borderId="27" xfId="0" applyNumberFormat="1" applyFont="1" applyFill="1" applyBorder="1" applyAlignment="1">
      <alignment wrapText="1"/>
    </xf>
    <xf numFmtId="1" fontId="19" fillId="40" borderId="27" xfId="0" applyNumberFormat="1" applyFont="1" applyFill="1" applyBorder="1" applyAlignment="1">
      <alignment wrapText="1"/>
    </xf>
    <xf numFmtId="1" fontId="0" fillId="45" borderId="27" xfId="0" applyNumberFormat="1" applyFill="1" applyBorder="1"/>
    <xf numFmtId="1" fontId="0" fillId="46" borderId="27" xfId="0" applyNumberFormat="1" applyFill="1" applyBorder="1"/>
    <xf numFmtId="1" fontId="20" fillId="0" borderId="10" xfId="0" applyNumberFormat="1" applyFont="1" applyBorder="1" applyAlignment="1">
      <alignment vertical="top" wrapText="1"/>
    </xf>
    <xf numFmtId="1" fontId="20" fillId="37" borderId="10" xfId="0" applyNumberFormat="1" applyFont="1" applyFill="1" applyBorder="1" applyAlignment="1">
      <alignment vertical="top" wrapText="1"/>
    </xf>
    <xf numFmtId="1" fontId="22" fillId="50" borderId="10" xfId="0" applyNumberFormat="1" applyFont="1" applyFill="1" applyBorder="1" applyAlignment="1">
      <alignment vertical="top" wrapText="1"/>
    </xf>
    <xf numFmtId="1" fontId="20" fillId="45" borderId="10" xfId="0" applyNumberFormat="1" applyFont="1" applyFill="1" applyBorder="1" applyAlignment="1">
      <alignment vertical="top" wrapText="1"/>
    </xf>
    <xf numFmtId="1" fontId="20" fillId="49" borderId="10" xfId="0" applyNumberFormat="1" applyFont="1" applyFill="1" applyBorder="1" applyAlignment="1">
      <alignment vertical="top" wrapText="1"/>
    </xf>
    <xf numFmtId="1" fontId="0" fillId="0" borderId="10" xfId="0" applyNumberFormat="1" applyBorder="1"/>
    <xf numFmtId="1" fontId="0" fillId="33" borderId="10" xfId="0" applyNumberFormat="1" applyFill="1" applyBorder="1"/>
    <xf numFmtId="1" fontId="0" fillId="43" borderId="10" xfId="0" applyNumberFormat="1" applyFill="1" applyBorder="1"/>
    <xf numFmtId="1" fontId="19" fillId="33" borderId="10" xfId="0" applyNumberFormat="1" applyFont="1" applyFill="1" applyBorder="1"/>
    <xf numFmtId="1" fontId="19" fillId="46" borderId="24" xfId="0" applyNumberFormat="1" applyFont="1" applyFill="1" applyBorder="1" applyAlignment="1">
      <alignment wrapText="1"/>
    </xf>
    <xf numFmtId="10" fontId="0" fillId="0" borderId="0" xfId="0" applyNumberFormat="1"/>
    <xf numFmtId="10" fontId="19" fillId="0" borderId="10" xfId="0" applyNumberFormat="1" applyFont="1" applyFill="1" applyBorder="1"/>
    <xf numFmtId="10" fontId="0" fillId="0" borderId="10" xfId="0" applyNumberFormat="1" applyFill="1" applyBorder="1"/>
    <xf numFmtId="0" fontId="0" fillId="51" borderId="10" xfId="0" applyFill="1" applyBorder="1"/>
    <xf numFmtId="0" fontId="19" fillId="0" borderId="0" xfId="0" quotePrefix="1" applyFont="1" applyFill="1" applyBorder="1"/>
    <xf numFmtId="1" fontId="20" fillId="37" borderId="16" xfId="0" applyNumberFormat="1" applyFont="1" applyFill="1" applyBorder="1" applyAlignment="1">
      <alignment horizontal="center" wrapText="1"/>
    </xf>
    <xf numFmtId="1" fontId="20" fillId="37" borderId="17" xfId="0" applyNumberFormat="1" applyFont="1" applyFill="1" applyBorder="1" applyAlignment="1">
      <alignment horizontal="center" wrapText="1"/>
    </xf>
    <xf numFmtId="1" fontId="20" fillId="37" borderId="12" xfId="0" applyNumberFormat="1" applyFont="1" applyFill="1" applyBorder="1" applyAlignment="1">
      <alignment horizontal="center" wrapText="1"/>
    </xf>
    <xf numFmtId="1" fontId="23" fillId="34" borderId="21" xfId="0" quotePrefix="1" applyNumberFormat="1" applyFont="1" applyFill="1" applyBorder="1" applyAlignment="1">
      <alignment horizontal="center"/>
    </xf>
    <xf numFmtId="1" fontId="23" fillId="34" borderId="22" xfId="0" quotePrefix="1" applyNumberFormat="1" applyFont="1" applyFill="1" applyBorder="1" applyAlignment="1">
      <alignment horizontal="center"/>
    </xf>
    <xf numFmtId="1" fontId="18" fillId="37" borderId="25" xfId="0" applyNumberFormat="1" applyFont="1" applyFill="1" applyBorder="1" applyAlignment="1">
      <alignment horizontal="center" wrapText="1"/>
    </xf>
    <xf numFmtId="1" fontId="18" fillId="37" borderId="11" xfId="0" applyNumberFormat="1" applyFont="1" applyFill="1" applyBorder="1" applyAlignment="1">
      <alignment horizontal="center" wrapText="1"/>
    </xf>
    <xf numFmtId="1" fontId="20" fillId="38" borderId="18" xfId="0" applyNumberFormat="1" applyFont="1" applyFill="1" applyBorder="1" applyAlignment="1">
      <alignment horizontal="center"/>
    </xf>
    <xf numFmtId="1" fontId="20" fillId="38" borderId="19" xfId="0" applyNumberFormat="1" applyFont="1" applyFill="1" applyBorder="1" applyAlignment="1">
      <alignment horizontal="center"/>
    </xf>
    <xf numFmtId="1" fontId="20" fillId="38" borderId="20" xfId="0" applyNumberFormat="1" applyFont="1" applyFill="1" applyBorder="1" applyAlignment="1">
      <alignment horizontal="center"/>
    </xf>
    <xf numFmtId="1" fontId="0" fillId="41" borderId="18" xfId="0" applyNumberFormat="1" applyFill="1" applyBorder="1" applyAlignment="1">
      <alignment horizontal="center" wrapText="1"/>
    </xf>
    <xf numFmtId="1" fontId="0" fillId="41" borderId="19" xfId="0" applyNumberFormat="1" applyFill="1" applyBorder="1" applyAlignment="1">
      <alignment horizontal="center" wrapText="1"/>
    </xf>
    <xf numFmtId="1" fontId="0" fillId="41" borderId="20" xfId="0" applyNumberFormat="1" applyFill="1" applyBorder="1" applyAlignment="1">
      <alignment horizontal="center" wrapText="1"/>
    </xf>
    <xf numFmtId="1" fontId="0" fillId="38" borderId="18" xfId="0" applyNumberFormat="1" applyFill="1" applyBorder="1" applyAlignment="1">
      <alignment horizontal="center" wrapText="1"/>
    </xf>
    <xf numFmtId="1" fontId="0" fillId="38" borderId="19" xfId="0" applyNumberFormat="1" applyFill="1" applyBorder="1" applyAlignment="1">
      <alignment horizontal="center" wrapText="1"/>
    </xf>
    <xf numFmtId="1" fontId="0" fillId="38" borderId="20" xfId="0" applyNumberFormat="1" applyFill="1" applyBorder="1" applyAlignment="1">
      <alignment horizontal="center" wrapText="1"/>
    </xf>
    <xf numFmtId="1" fontId="0" fillId="39" borderId="18" xfId="0" applyNumberFormat="1" applyFill="1" applyBorder="1" applyAlignment="1">
      <alignment horizontal="center" wrapText="1"/>
    </xf>
    <xf numFmtId="1" fontId="0" fillId="39" borderId="19" xfId="0" applyNumberFormat="1" applyFill="1" applyBorder="1" applyAlignment="1">
      <alignment horizontal="center" wrapText="1"/>
    </xf>
    <xf numFmtId="1" fontId="0" fillId="39" borderId="20" xfId="0" applyNumberFormat="1" applyFill="1" applyBorder="1" applyAlignment="1">
      <alignment horizontal="center" wrapText="1"/>
    </xf>
    <xf numFmtId="1" fontId="19" fillId="38" borderId="18" xfId="0" applyNumberFormat="1" applyFont="1" applyFill="1" applyBorder="1" applyAlignment="1">
      <alignment horizontal="center" wrapText="1"/>
    </xf>
    <xf numFmtId="1" fontId="19" fillId="39" borderId="18" xfId="0" applyNumberFormat="1" applyFont="1" applyFill="1" applyBorder="1" applyAlignment="1">
      <alignment horizontal="center" wrapText="1"/>
    </xf>
    <xf numFmtId="1" fontId="0" fillId="50" borderId="10" xfId="0" applyNumberFormat="1" applyFill="1" applyBorder="1"/>
    <xf numFmtId="1" fontId="19" fillId="50" borderId="10" xfId="0" applyNumberFormat="1" applyFont="1" applyFill="1" applyBorder="1"/>
    <xf numFmtId="0" fontId="0" fillId="50" borderId="0" xfId="0" quotePrefix="1" applyFill="1"/>
    <xf numFmtId="0" fontId="0" fillId="0" borderId="0" xfId="0" applyBorder="1"/>
    <xf numFmtId="1" fontId="0" fillId="0" borderId="0" xfId="0" applyNumberFormat="1" applyBorder="1"/>
    <xf numFmtId="10" fontId="0" fillId="0" borderId="0" xfId="0" applyNumberFormat="1" applyBorder="1"/>
    <xf numFmtId="0" fontId="19" fillId="45" borderId="10" xfId="0" applyFont="1" applyFill="1" applyBorder="1"/>
    <xf numFmtId="0" fontId="0" fillId="45" borderId="10" xfId="0" applyFill="1" applyBorder="1"/>
    <xf numFmtId="1" fontId="0" fillId="45" borderId="10" xfId="0" applyNumberFormat="1" applyFill="1" applyBorder="1"/>
    <xf numFmtId="1" fontId="19" fillId="45" borderId="10" xfId="0" applyNumberFormat="1" applyFont="1" applyFill="1" applyBorder="1" applyAlignment="1">
      <alignment wrapText="1"/>
    </xf>
    <xf numFmtId="1" fontId="19" fillId="45" borderId="10" xfId="0" applyNumberFormat="1" applyFont="1" applyFill="1" applyBorder="1"/>
    <xf numFmtId="10" fontId="19" fillId="45" borderId="10" xfId="0" applyNumberFormat="1" applyFont="1" applyFill="1" applyBorder="1"/>
    <xf numFmtId="0" fontId="0" fillId="45" borderId="0" xfId="0" quotePrefix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_Sheet1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66FF99"/>
      <color rgb="FFFF99FF"/>
      <color rgb="FFFFDDFF"/>
      <color rgb="FFCCFFFF"/>
      <color rgb="FFCC99FF"/>
      <color rgb="FFCCFFCC"/>
      <color rgb="FF99FF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1"/>
  <sheetViews>
    <sheetView tabSelected="1" workbookViewId="0">
      <selection activeCell="O9" sqref="O9"/>
    </sheetView>
  </sheetViews>
  <sheetFormatPr defaultRowHeight="12.75" x14ac:dyDescent="0.2"/>
  <cols>
    <col min="2" max="2" width="12" customWidth="1"/>
    <col min="4" max="4" width="9.140625" hidden="1" customWidth="1"/>
    <col min="5" max="5" width="11.5703125" customWidth="1"/>
    <col min="7" max="17" width="9.140625" style="38"/>
    <col min="18" max="18" width="11.140625" style="38" customWidth="1"/>
    <col min="19" max="19" width="9.140625" style="38"/>
    <col min="20" max="20" width="11.28515625" style="38" customWidth="1"/>
    <col min="21" max="21" width="9.140625" style="38"/>
    <col min="22" max="22" width="11" style="38" customWidth="1"/>
    <col min="23" max="25" width="9.140625" style="38"/>
    <col min="26" max="26" width="9.140625" style="62"/>
  </cols>
  <sheetData>
    <row r="1" spans="1:30" ht="15.75" x14ac:dyDescent="0.25">
      <c r="A1" s="1" t="s">
        <v>188</v>
      </c>
      <c r="B1" s="2"/>
    </row>
    <row r="2" spans="1:30" x14ac:dyDescent="0.2">
      <c r="B2" s="3"/>
    </row>
    <row r="3" spans="1:30" x14ac:dyDescent="0.2">
      <c r="A3" s="4"/>
      <c r="B3" s="3"/>
    </row>
    <row r="4" spans="1:30" x14ac:dyDescent="0.2">
      <c r="A4" s="90"/>
      <c r="B4" s="66" t="s">
        <v>189</v>
      </c>
    </row>
    <row r="5" spans="1:30" x14ac:dyDescent="0.2">
      <c r="A5" s="100"/>
      <c r="B5" s="66" t="s">
        <v>194</v>
      </c>
    </row>
    <row r="6" spans="1:30" x14ac:dyDescent="0.2">
      <c r="A6" s="9"/>
      <c r="B6" s="5"/>
    </row>
    <row r="7" spans="1:30" ht="13.5" thickBot="1" x14ac:dyDescent="0.25">
      <c r="A7" s="9"/>
      <c r="B7" s="5"/>
    </row>
    <row r="8" spans="1:30" ht="21" thickBot="1" x14ac:dyDescent="0.35"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70" t="s">
        <v>184</v>
      </c>
      <c r="S8" s="71"/>
      <c r="T8" s="71"/>
      <c r="U8" s="71"/>
      <c r="V8" s="10">
        <f>R10+V10</f>
        <v>1925</v>
      </c>
    </row>
    <row r="9" spans="1:30" ht="60" x14ac:dyDescent="0.25"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 t="s">
        <v>183</v>
      </c>
      <c r="S9" s="41"/>
      <c r="T9" s="42"/>
      <c r="U9" s="42"/>
      <c r="V9" s="43"/>
    </row>
    <row r="10" spans="1:30" ht="18" x14ac:dyDescent="0.25"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11">
        <v>1925</v>
      </c>
      <c r="S10" s="72" t="s">
        <v>195</v>
      </c>
      <c r="T10" s="73"/>
      <c r="U10" s="73"/>
      <c r="V10" s="12">
        <v>0</v>
      </c>
    </row>
    <row r="11" spans="1:30" x14ac:dyDescent="0.2">
      <c r="G11" s="74" t="s">
        <v>142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</row>
    <row r="12" spans="1:30" ht="62.25" customHeight="1" x14ac:dyDescent="0.2">
      <c r="G12" s="77" t="s">
        <v>143</v>
      </c>
      <c r="H12" s="78"/>
      <c r="I12" s="79"/>
      <c r="J12" s="80" t="s">
        <v>144</v>
      </c>
      <c r="K12" s="81"/>
      <c r="L12" s="81"/>
      <c r="M12" s="82"/>
      <c r="N12" s="83" t="s">
        <v>145</v>
      </c>
      <c r="O12" s="84"/>
      <c r="P12" s="84"/>
      <c r="Q12" s="85"/>
      <c r="R12" s="86" t="s">
        <v>155</v>
      </c>
      <c r="S12" s="81"/>
      <c r="T12" s="82"/>
      <c r="U12" s="87" t="s">
        <v>157</v>
      </c>
      <c r="V12" s="85"/>
      <c r="W12" s="23"/>
      <c r="X12" s="44"/>
      <c r="Y12" s="61"/>
      <c r="Z12" s="24"/>
      <c r="AA12" s="25"/>
      <c r="AB12" s="26"/>
      <c r="AC12" s="27"/>
      <c r="AD12" s="28"/>
    </row>
    <row r="13" spans="1:30" ht="60.75" customHeight="1" x14ac:dyDescent="0.2">
      <c r="G13" s="45" t="s">
        <v>146</v>
      </c>
      <c r="H13" s="46"/>
      <c r="I13" s="46"/>
      <c r="J13" s="46"/>
      <c r="K13" s="46"/>
      <c r="L13" s="46"/>
      <c r="M13" s="46"/>
      <c r="N13" s="47" t="s">
        <v>147</v>
      </c>
      <c r="O13" s="48" t="s">
        <v>178</v>
      </c>
      <c r="P13" s="48" t="s">
        <v>179</v>
      </c>
      <c r="Q13" s="48" t="s">
        <v>187</v>
      </c>
      <c r="R13" s="49" t="s">
        <v>156</v>
      </c>
      <c r="S13" s="67" t="s">
        <v>197</v>
      </c>
      <c r="T13" s="68"/>
      <c r="U13" s="68"/>
      <c r="V13" s="69"/>
      <c r="W13" s="29"/>
      <c r="X13" s="50"/>
      <c r="Y13" s="51"/>
      <c r="Z13" s="30"/>
      <c r="AA13" s="31"/>
      <c r="AB13" s="18"/>
      <c r="AC13" s="32"/>
      <c r="AD13" s="33"/>
    </row>
    <row r="14" spans="1:30" s="6" customFormat="1" ht="68.25" customHeight="1" x14ac:dyDescent="0.2">
      <c r="A14" s="6" t="s">
        <v>0</v>
      </c>
      <c r="B14" s="6" t="s">
        <v>1</v>
      </c>
      <c r="C14" s="6" t="s">
        <v>141</v>
      </c>
      <c r="D14" s="6" t="s">
        <v>2</v>
      </c>
      <c r="E14" s="6" t="s">
        <v>3</v>
      </c>
      <c r="F14" s="6" t="s">
        <v>140</v>
      </c>
      <c r="G14" s="52" t="s">
        <v>181</v>
      </c>
      <c r="H14" s="52" t="s">
        <v>148</v>
      </c>
      <c r="I14" s="52" t="s">
        <v>149</v>
      </c>
      <c r="J14" s="52" t="s">
        <v>150</v>
      </c>
      <c r="K14" s="52" t="s">
        <v>151</v>
      </c>
      <c r="L14" s="52" t="s">
        <v>158</v>
      </c>
      <c r="M14" s="52" t="s">
        <v>159</v>
      </c>
      <c r="N14" s="53" t="s">
        <v>185</v>
      </c>
      <c r="O14" s="54" t="s">
        <v>160</v>
      </c>
      <c r="P14" s="54" t="s">
        <v>152</v>
      </c>
      <c r="Q14" s="54" t="s">
        <v>154</v>
      </c>
      <c r="R14" s="52" t="s">
        <v>182</v>
      </c>
      <c r="S14" s="53" t="s">
        <v>180</v>
      </c>
      <c r="T14" s="53" t="s">
        <v>153</v>
      </c>
      <c r="U14" s="53" t="s">
        <v>161</v>
      </c>
      <c r="V14" s="54" t="s">
        <v>162</v>
      </c>
      <c r="W14" s="34" t="s">
        <v>177</v>
      </c>
      <c r="X14" s="55"/>
      <c r="Y14" s="56"/>
      <c r="Z14" s="35"/>
      <c r="AA14" s="13"/>
      <c r="AB14" s="7"/>
      <c r="AC14" s="36"/>
      <c r="AD14" s="37"/>
    </row>
    <row r="15" spans="1:30" s="8" customFormat="1" x14ac:dyDescent="0.2">
      <c r="A15" s="8" t="s">
        <v>4</v>
      </c>
      <c r="B15" s="8" t="s">
        <v>5</v>
      </c>
      <c r="C15" s="8" t="s">
        <v>6</v>
      </c>
      <c r="D15" s="8" t="s">
        <v>7</v>
      </c>
      <c r="E15" s="8" t="s">
        <v>8</v>
      </c>
      <c r="G15" s="57"/>
      <c r="H15" s="57"/>
      <c r="I15" s="57"/>
      <c r="J15" s="57"/>
      <c r="K15" s="57"/>
      <c r="L15" s="57"/>
      <c r="M15" s="57"/>
      <c r="N15" s="57"/>
      <c r="O15" s="88"/>
      <c r="P15" s="88"/>
      <c r="Q15" s="88"/>
      <c r="R15" s="57"/>
      <c r="S15" s="57"/>
      <c r="T15" s="57"/>
      <c r="U15" s="57">
        <v>1863</v>
      </c>
      <c r="V15" s="88"/>
      <c r="W15" s="57">
        <f>G15+H15+I15+J15+K15+L15+M15+N15+O15+P15+Q15+R15+S15+T15+U15+V15</f>
        <v>1863</v>
      </c>
      <c r="X15" s="57"/>
      <c r="Y15" s="57"/>
      <c r="Z15" s="63"/>
    </row>
    <row r="16" spans="1:30" s="8" customFormat="1" ht="18" customHeight="1" x14ac:dyDescent="0.2">
      <c r="A16" s="8" t="s">
        <v>4</v>
      </c>
      <c r="B16" s="8" t="s">
        <v>10</v>
      </c>
      <c r="C16" s="8" t="s">
        <v>11</v>
      </c>
      <c r="D16" s="8" t="s">
        <v>12</v>
      </c>
      <c r="E16" s="8" t="s">
        <v>13</v>
      </c>
      <c r="G16" s="57"/>
      <c r="H16" s="57"/>
      <c r="I16" s="57"/>
      <c r="J16" s="57"/>
      <c r="K16" s="57"/>
      <c r="L16" s="57"/>
      <c r="M16" s="57"/>
      <c r="N16" s="57"/>
      <c r="O16" s="88"/>
      <c r="P16" s="88"/>
      <c r="Q16" s="88"/>
      <c r="R16" s="57">
        <v>600</v>
      </c>
      <c r="S16" s="57"/>
      <c r="T16" s="57"/>
      <c r="U16" s="57"/>
      <c r="V16" s="88"/>
      <c r="W16" s="57">
        <f>G16+H16+I16+J16+K16+L16+M16+N16+O16+P16+Q16+R16+S16+T16+U16+V16</f>
        <v>600</v>
      </c>
      <c r="X16" s="57"/>
      <c r="Y16" s="57"/>
      <c r="Z16" s="63"/>
    </row>
    <row r="17" spans="1:63" s="8" customFormat="1" x14ac:dyDescent="0.2">
      <c r="A17" s="8" t="s">
        <v>4</v>
      </c>
      <c r="B17" s="8" t="s">
        <v>15</v>
      </c>
      <c r="C17" s="8" t="s">
        <v>16</v>
      </c>
      <c r="D17" s="8" t="s">
        <v>17</v>
      </c>
      <c r="E17" s="8" t="s">
        <v>18</v>
      </c>
      <c r="G17" s="57"/>
      <c r="H17" s="57"/>
      <c r="I17" s="57"/>
      <c r="J17" s="57"/>
      <c r="K17" s="57"/>
      <c r="L17" s="57"/>
      <c r="M17" s="57"/>
      <c r="N17" s="57"/>
      <c r="O17" s="88"/>
      <c r="P17" s="88"/>
      <c r="Q17" s="88"/>
      <c r="R17" s="57">
        <v>1410</v>
      </c>
      <c r="S17" s="57"/>
      <c r="T17" s="57"/>
      <c r="U17" s="57"/>
      <c r="V17" s="88"/>
      <c r="W17" s="57">
        <f>G17+H17+I17+J17+K17+L17+M17+N17+O17+P17+Q17+R17+S17+T17+U17+V17</f>
        <v>1410</v>
      </c>
      <c r="X17" s="57"/>
      <c r="Y17" s="57"/>
      <c r="Z17" s="63"/>
    </row>
    <row r="18" spans="1:63" s="8" customFormat="1" ht="12.75" customHeight="1" x14ac:dyDescent="0.25">
      <c r="A18" s="16" t="s">
        <v>4</v>
      </c>
      <c r="B18" s="17" t="s">
        <v>171</v>
      </c>
      <c r="C18" s="14" t="s">
        <v>163</v>
      </c>
      <c r="D18" s="14"/>
      <c r="E18" s="16" t="s">
        <v>164</v>
      </c>
      <c r="F18" s="14"/>
      <c r="G18" s="58"/>
      <c r="H18" s="58"/>
      <c r="I18" s="58"/>
      <c r="J18" s="58"/>
      <c r="K18" s="58"/>
      <c r="L18" s="58"/>
      <c r="M18" s="58"/>
      <c r="N18" s="58"/>
      <c r="O18" s="88"/>
      <c r="P18" s="88"/>
      <c r="Q18" s="88"/>
      <c r="R18" s="58"/>
      <c r="S18" s="58"/>
      <c r="T18" s="58"/>
      <c r="U18" s="58">
        <v>1200</v>
      </c>
      <c r="V18" s="88"/>
      <c r="W18" s="57">
        <f>G18+H18+I18+J18+K18+L18+M18+N18+O18+P18+Q18+R18+S18+T18+U18+V18</f>
        <v>1200</v>
      </c>
      <c r="X18" s="57"/>
      <c r="Y18" s="57"/>
      <c r="Z18" s="63"/>
    </row>
    <row r="19" spans="1:63" s="14" customFormat="1" ht="12.75" customHeight="1" x14ac:dyDescent="0.2">
      <c r="A19" s="8" t="s">
        <v>4</v>
      </c>
      <c r="B19" s="8" t="s">
        <v>19</v>
      </c>
      <c r="C19" s="8" t="s">
        <v>20</v>
      </c>
      <c r="D19" s="8" t="s">
        <v>21</v>
      </c>
      <c r="E19" s="8" t="s">
        <v>22</v>
      </c>
      <c r="F19" s="8"/>
      <c r="G19" s="57"/>
      <c r="H19" s="57"/>
      <c r="I19" s="57"/>
      <c r="J19" s="57"/>
      <c r="K19" s="57"/>
      <c r="L19" s="57">
        <v>733</v>
      </c>
      <c r="M19" s="57"/>
      <c r="N19" s="57"/>
      <c r="O19" s="88"/>
      <c r="P19" s="88"/>
      <c r="Q19" s="88"/>
      <c r="R19" s="57"/>
      <c r="S19" s="57"/>
      <c r="T19" s="57"/>
      <c r="U19" s="57"/>
      <c r="V19" s="88"/>
      <c r="W19" s="57">
        <f>G19+H19+I19+J19+K19+L19+M19+N19+O19+P19+Q19+R19+S19+T19+U19+V19</f>
        <v>733</v>
      </c>
      <c r="X19" s="57"/>
      <c r="Y19" s="57"/>
      <c r="Z19" s="63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</row>
    <row r="20" spans="1:63" s="8" customFormat="1" ht="25.5" customHeight="1" x14ac:dyDescent="0.2">
      <c r="A20" s="8" t="s">
        <v>4</v>
      </c>
      <c r="B20" s="8" t="s">
        <v>23</v>
      </c>
      <c r="C20" s="8" t="s">
        <v>24</v>
      </c>
      <c r="D20" s="8" t="s">
        <v>25</v>
      </c>
      <c r="E20" s="8" t="s">
        <v>26</v>
      </c>
      <c r="G20" s="57"/>
      <c r="H20" s="57"/>
      <c r="I20" s="57"/>
      <c r="J20" s="57"/>
      <c r="K20" s="57"/>
      <c r="L20" s="57"/>
      <c r="M20" s="57"/>
      <c r="N20" s="57">
        <v>1500</v>
      </c>
      <c r="O20" s="88"/>
      <c r="P20" s="88"/>
      <c r="Q20" s="88"/>
      <c r="R20" s="57"/>
      <c r="S20" s="57"/>
      <c r="T20" s="57"/>
      <c r="U20" s="57"/>
      <c r="V20" s="88"/>
      <c r="W20" s="57">
        <f>G20+H20+I20+J20+K20+L20+M20+N20+O20+P20+Q20+R20+S20+T20+U20+V20</f>
        <v>1500</v>
      </c>
      <c r="X20" s="57"/>
      <c r="Y20" s="57"/>
      <c r="Z20" s="63"/>
    </row>
    <row r="21" spans="1:63" s="8" customFormat="1" x14ac:dyDescent="0.2">
      <c r="A21" s="8" t="s">
        <v>4</v>
      </c>
      <c r="B21" s="8" t="s">
        <v>27</v>
      </c>
      <c r="C21" s="8" t="s">
        <v>28</v>
      </c>
      <c r="D21" s="8" t="s">
        <v>29</v>
      </c>
      <c r="E21" s="8" t="s">
        <v>30</v>
      </c>
      <c r="G21" s="57"/>
      <c r="H21" s="57"/>
      <c r="I21" s="57"/>
      <c r="J21" s="57"/>
      <c r="K21" s="57"/>
      <c r="L21" s="57"/>
      <c r="M21" s="57"/>
      <c r="N21" s="57"/>
      <c r="O21" s="88"/>
      <c r="P21" s="88"/>
      <c r="Q21" s="88"/>
      <c r="R21" s="57">
        <v>600</v>
      </c>
      <c r="S21" s="57"/>
      <c r="T21" s="57"/>
      <c r="U21" s="57"/>
      <c r="V21" s="88"/>
      <c r="W21" s="57">
        <f>G21+H21+I21+J21+K21+L21+M21+N21+O21+P21+Q21+R21+S21+T21+U21+V21</f>
        <v>600</v>
      </c>
      <c r="X21" s="57"/>
      <c r="Y21" s="57"/>
      <c r="Z21" s="63"/>
    </row>
    <row r="22" spans="1:63" s="8" customFormat="1" x14ac:dyDescent="0.2">
      <c r="A22" s="8" t="s">
        <v>4</v>
      </c>
      <c r="B22" s="8" t="s">
        <v>31</v>
      </c>
      <c r="C22" s="8" t="s">
        <v>32</v>
      </c>
      <c r="D22" s="8" t="s">
        <v>33</v>
      </c>
      <c r="E22" s="8" t="s">
        <v>34</v>
      </c>
      <c r="G22" s="57"/>
      <c r="H22" s="57"/>
      <c r="I22" s="57"/>
      <c r="J22" s="57"/>
      <c r="K22" s="57"/>
      <c r="L22" s="57"/>
      <c r="M22" s="57"/>
      <c r="N22" s="57"/>
      <c r="O22" s="88"/>
      <c r="P22" s="88"/>
      <c r="Q22" s="88"/>
      <c r="R22" s="57"/>
      <c r="S22" s="57"/>
      <c r="T22" s="57"/>
      <c r="U22" s="57">
        <v>1863</v>
      </c>
      <c r="V22" s="88"/>
      <c r="W22" s="57">
        <f>G22+H22+I22+J22+K22+L22+M22+N22+O22+P22+Q22+R22+S22+T22+U22+V22</f>
        <v>1863</v>
      </c>
      <c r="X22" s="57"/>
      <c r="Y22" s="57"/>
      <c r="Z22" s="63"/>
      <c r="AA22" s="14"/>
      <c r="AB22" s="14"/>
      <c r="AC22" s="14"/>
      <c r="AD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</row>
    <row r="23" spans="1:63" s="8" customFormat="1" x14ac:dyDescent="0.2">
      <c r="A23" s="8" t="s">
        <v>4</v>
      </c>
      <c r="B23" s="8" t="s">
        <v>35</v>
      </c>
      <c r="C23" s="8" t="s">
        <v>36</v>
      </c>
      <c r="D23" s="8" t="s">
        <v>37</v>
      </c>
      <c r="E23" s="8" t="s">
        <v>38</v>
      </c>
      <c r="G23" s="57"/>
      <c r="H23" s="57"/>
      <c r="I23" s="57"/>
      <c r="J23" s="57"/>
      <c r="K23" s="57"/>
      <c r="L23" s="57"/>
      <c r="M23" s="57"/>
      <c r="N23" s="57">
        <v>1500</v>
      </c>
      <c r="O23" s="88"/>
      <c r="P23" s="88"/>
      <c r="Q23" s="88"/>
      <c r="R23" s="57"/>
      <c r="S23" s="57"/>
      <c r="T23" s="57"/>
      <c r="U23" s="57"/>
      <c r="V23" s="88"/>
      <c r="W23" s="57">
        <f>G23+H23+I23+J23+K23+L23+M23+N23+O23+P23+Q23+R23+S23+T23+U23+V23</f>
        <v>1500</v>
      </c>
      <c r="X23" s="57"/>
      <c r="Y23" s="57"/>
      <c r="Z23" s="63"/>
    </row>
    <row r="24" spans="1:63" s="8" customFormat="1" x14ac:dyDescent="0.2">
      <c r="A24" s="8" t="s">
        <v>4</v>
      </c>
      <c r="B24" s="8" t="s">
        <v>39</v>
      </c>
      <c r="C24" s="15" t="s">
        <v>173</v>
      </c>
      <c r="D24" s="8" t="s">
        <v>41</v>
      </c>
      <c r="E24" s="8" t="s">
        <v>42</v>
      </c>
      <c r="F24" s="8" t="s">
        <v>40</v>
      </c>
      <c r="G24" s="57">
        <v>1950</v>
      </c>
      <c r="H24" s="57"/>
      <c r="I24" s="57"/>
      <c r="J24" s="57"/>
      <c r="K24" s="57"/>
      <c r="L24" s="57"/>
      <c r="M24" s="57"/>
      <c r="N24" s="57"/>
      <c r="O24" s="88"/>
      <c r="P24" s="88"/>
      <c r="Q24" s="88"/>
      <c r="R24" s="57"/>
      <c r="S24" s="57"/>
      <c r="T24" s="57"/>
      <c r="U24" s="57"/>
      <c r="V24" s="88"/>
      <c r="W24" s="57">
        <f>G24+H24+I24+J24+K24+L24+M24+N24+O24+P24+Q24+R24+S24+T24+U24+V24</f>
        <v>1950</v>
      </c>
      <c r="X24" s="57"/>
      <c r="Y24" s="57"/>
      <c r="Z24" s="63"/>
      <c r="AB24" s="15"/>
    </row>
    <row r="25" spans="1:63" s="8" customFormat="1" x14ac:dyDescent="0.2">
      <c r="A25" s="8" t="s">
        <v>4</v>
      </c>
      <c r="B25" s="8" t="s">
        <v>43</v>
      </c>
      <c r="C25" s="8" t="s">
        <v>44</v>
      </c>
      <c r="D25" s="8" t="s">
        <v>45</v>
      </c>
      <c r="E25" s="8" t="s">
        <v>46</v>
      </c>
      <c r="G25" s="57"/>
      <c r="H25" s="57"/>
      <c r="I25" s="57"/>
      <c r="J25" s="57"/>
      <c r="K25" s="57"/>
      <c r="L25" s="57"/>
      <c r="M25" s="57"/>
      <c r="N25" s="57"/>
      <c r="O25" s="88"/>
      <c r="P25" s="88"/>
      <c r="Q25" s="88"/>
      <c r="R25" s="57"/>
      <c r="S25" s="57"/>
      <c r="T25" s="57"/>
      <c r="U25" s="57">
        <v>1863</v>
      </c>
      <c r="V25" s="88"/>
      <c r="W25" s="57">
        <f>G25+H25+I25+J25+K25+L25+M25+N25+O25+P25+Q25+R25+S25+T25+U25+V25</f>
        <v>1863</v>
      </c>
      <c r="X25" s="57"/>
      <c r="Y25" s="57"/>
      <c r="Z25" s="63"/>
    </row>
    <row r="26" spans="1:63" s="8" customFormat="1" x14ac:dyDescent="0.2">
      <c r="A26" s="8" t="s">
        <v>4</v>
      </c>
      <c r="B26" s="8" t="s">
        <v>47</v>
      </c>
      <c r="C26" s="8" t="s">
        <v>48</v>
      </c>
      <c r="D26" s="8" t="s">
        <v>49</v>
      </c>
      <c r="E26" s="8" t="s">
        <v>50</v>
      </c>
      <c r="G26" s="57"/>
      <c r="H26" s="57"/>
      <c r="I26" s="57"/>
      <c r="J26" s="57"/>
      <c r="K26" s="57"/>
      <c r="L26" s="57"/>
      <c r="M26" s="57"/>
      <c r="N26" s="57">
        <v>1500</v>
      </c>
      <c r="O26" s="88"/>
      <c r="P26" s="88"/>
      <c r="Q26" s="88"/>
      <c r="R26" s="57"/>
      <c r="S26" s="57"/>
      <c r="T26" s="57"/>
      <c r="U26" s="57"/>
      <c r="V26" s="88"/>
      <c r="W26" s="57">
        <f>G26+H26+I26+J26+K26+L26+M26+N26+O26+P26+Q26+R26+S26+T26+U26+V26</f>
        <v>1500</v>
      </c>
      <c r="X26" s="57"/>
      <c r="Y26" s="57"/>
      <c r="Z26" s="63"/>
    </row>
    <row r="27" spans="1:63" s="8" customFormat="1" x14ac:dyDescent="0.2">
      <c r="A27" s="8" t="s">
        <v>4</v>
      </c>
      <c r="B27" s="8" t="s">
        <v>51</v>
      </c>
      <c r="C27" s="8" t="s">
        <v>11</v>
      </c>
      <c r="D27" s="8" t="s">
        <v>52</v>
      </c>
      <c r="E27" s="8" t="s">
        <v>53</v>
      </c>
      <c r="G27" s="57"/>
      <c r="H27" s="57"/>
      <c r="I27" s="57"/>
      <c r="J27" s="57"/>
      <c r="K27" s="57"/>
      <c r="L27" s="57"/>
      <c r="M27" s="57"/>
      <c r="N27" s="57">
        <v>1000</v>
      </c>
      <c r="O27" s="88"/>
      <c r="P27" s="88"/>
      <c r="Q27" s="88"/>
      <c r="R27" s="57"/>
      <c r="S27" s="57"/>
      <c r="T27" s="57"/>
      <c r="U27" s="57">
        <v>1200</v>
      </c>
      <c r="V27" s="88"/>
      <c r="W27" s="57">
        <f>G27+H27+I27+J27+K27+L27+M27+N27+O27+P27+Q27+R27+S27+T27+U27+V27</f>
        <v>2200</v>
      </c>
      <c r="X27" s="57"/>
      <c r="Y27" s="57"/>
      <c r="Z27" s="63"/>
      <c r="AE27" s="14"/>
    </row>
    <row r="28" spans="1:63" s="8" customFormat="1" x14ac:dyDescent="0.2">
      <c r="A28" s="21" t="s">
        <v>4</v>
      </c>
      <c r="B28" s="21" t="s">
        <v>55</v>
      </c>
      <c r="C28" s="21" t="s">
        <v>56</v>
      </c>
      <c r="D28" s="21" t="s">
        <v>9</v>
      </c>
      <c r="E28" s="21" t="s">
        <v>57</v>
      </c>
      <c r="F28" s="21"/>
      <c r="G28" s="59"/>
      <c r="H28" s="59"/>
      <c r="I28" s="59"/>
      <c r="J28" s="59"/>
      <c r="K28" s="59"/>
      <c r="L28" s="59"/>
      <c r="M28" s="59"/>
      <c r="N28" s="59"/>
      <c r="O28" s="88"/>
      <c r="P28" s="88"/>
      <c r="Q28" s="88"/>
      <c r="R28" s="59"/>
      <c r="S28" s="59"/>
      <c r="T28" s="59">
        <v>4000</v>
      </c>
      <c r="U28" s="59"/>
      <c r="V28" s="88"/>
      <c r="W28" s="57">
        <f>G28+H28+I28+J28+K28+L28+M28+N28+O28+P28+Q28+R28+S28+T28+U28+V28</f>
        <v>4000</v>
      </c>
      <c r="X28" s="57"/>
      <c r="Y28" s="57"/>
      <c r="Z28" s="63"/>
    </row>
    <row r="29" spans="1:63" s="8" customFormat="1" ht="15" x14ac:dyDescent="0.25">
      <c r="A29" s="16" t="s">
        <v>4</v>
      </c>
      <c r="B29" s="17" t="s">
        <v>172</v>
      </c>
      <c r="C29" s="14" t="s">
        <v>165</v>
      </c>
      <c r="D29" s="16"/>
      <c r="E29" s="14" t="s">
        <v>166</v>
      </c>
      <c r="F29" s="16"/>
      <c r="G29" s="60"/>
      <c r="H29" s="60"/>
      <c r="I29" s="60"/>
      <c r="J29" s="60"/>
      <c r="K29" s="60"/>
      <c r="L29" s="60"/>
      <c r="M29" s="60"/>
      <c r="N29" s="60"/>
      <c r="O29" s="89"/>
      <c r="P29" s="89"/>
      <c r="Q29" s="89"/>
      <c r="R29" s="60"/>
      <c r="S29" s="60"/>
      <c r="T29" s="60"/>
      <c r="U29" s="60">
        <v>600</v>
      </c>
      <c r="V29" s="89"/>
      <c r="W29" s="57">
        <f>G29+H29+I29+J29+K29+L29+M29+N29+O29+P29+Q29+R29+S29+T29+U29+V29</f>
        <v>600</v>
      </c>
      <c r="X29" s="57"/>
      <c r="Y29" s="57"/>
      <c r="Z29" s="63"/>
    </row>
    <row r="30" spans="1:63" s="65" customFormat="1" x14ac:dyDescent="0.2">
      <c r="A30" s="8" t="s">
        <v>4</v>
      </c>
      <c r="B30" s="8" t="s">
        <v>58</v>
      </c>
      <c r="C30" s="8" t="s">
        <v>59</v>
      </c>
      <c r="D30" s="8" t="s">
        <v>60</v>
      </c>
      <c r="E30" s="8" t="s">
        <v>61</v>
      </c>
      <c r="F30" s="8"/>
      <c r="G30" s="57"/>
      <c r="H30" s="57"/>
      <c r="I30" s="57"/>
      <c r="J30" s="57"/>
      <c r="K30" s="57"/>
      <c r="L30" s="57"/>
      <c r="M30" s="57"/>
      <c r="N30" s="57"/>
      <c r="O30" s="88"/>
      <c r="P30" s="88"/>
      <c r="Q30" s="88"/>
      <c r="R30" s="57"/>
      <c r="S30" s="57"/>
      <c r="T30" s="57"/>
      <c r="U30" s="57">
        <v>600</v>
      </c>
      <c r="V30" s="88"/>
      <c r="W30" s="57">
        <f>G30+H30+I30+J30+K30+L30+M30+N30+O30+P30+Q30+R30+S30+T30+U30+V30</f>
        <v>600</v>
      </c>
      <c r="X30" s="57"/>
      <c r="Y30" s="57"/>
      <c r="Z30" s="63"/>
      <c r="AA30" s="8"/>
      <c r="AB30" s="15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</row>
    <row r="31" spans="1:63" s="21" customFormat="1" x14ac:dyDescent="0.2">
      <c r="A31" s="8" t="s">
        <v>4</v>
      </c>
      <c r="B31" s="8" t="s">
        <v>62</v>
      </c>
      <c r="C31" s="8" t="s">
        <v>63</v>
      </c>
      <c r="D31" s="8" t="s">
        <v>9</v>
      </c>
      <c r="E31" s="8" t="s">
        <v>64</v>
      </c>
      <c r="F31" s="8"/>
      <c r="G31" s="57">
        <v>660</v>
      </c>
      <c r="H31" s="57"/>
      <c r="I31" s="57"/>
      <c r="J31" s="57"/>
      <c r="K31" s="57">
        <v>400</v>
      </c>
      <c r="L31" s="57"/>
      <c r="M31" s="57"/>
      <c r="N31" s="57"/>
      <c r="O31" s="88"/>
      <c r="P31" s="88"/>
      <c r="Q31" s="88"/>
      <c r="R31" s="57"/>
      <c r="S31" s="57"/>
      <c r="T31" s="57"/>
      <c r="U31" s="57">
        <v>1200</v>
      </c>
      <c r="V31" s="88"/>
      <c r="W31" s="57">
        <f>G31+H31+I31+J31+K31+L31+M31+N31+O31+P31+Q31+R31+S31+T31+U31+V31</f>
        <v>2260</v>
      </c>
      <c r="X31" s="57"/>
      <c r="Y31" s="57"/>
      <c r="Z31" s="63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</row>
    <row r="32" spans="1:63" s="8" customFormat="1" x14ac:dyDescent="0.2">
      <c r="A32" s="8" t="s">
        <v>4</v>
      </c>
      <c r="B32" s="8" t="s">
        <v>65</v>
      </c>
      <c r="C32" s="8" t="s">
        <v>66</v>
      </c>
      <c r="D32" s="8" t="s">
        <v>67</v>
      </c>
      <c r="E32" s="8" t="s">
        <v>68</v>
      </c>
      <c r="G32" s="57"/>
      <c r="H32" s="57"/>
      <c r="I32" s="57"/>
      <c r="J32" s="57"/>
      <c r="K32" s="57"/>
      <c r="L32" s="57"/>
      <c r="M32" s="57"/>
      <c r="N32" s="57"/>
      <c r="O32" s="88"/>
      <c r="P32" s="88"/>
      <c r="Q32" s="88"/>
      <c r="R32" s="57"/>
      <c r="S32" s="57"/>
      <c r="T32" s="57"/>
      <c r="U32" s="57">
        <v>600</v>
      </c>
      <c r="V32" s="88"/>
      <c r="W32" s="57">
        <f>G32+H32+I32+J32+K32+L32+M32+N32+O32+P32+Q32+R32+S32+T32+U32+V32</f>
        <v>600</v>
      </c>
      <c r="X32" s="57"/>
      <c r="Y32" s="57"/>
      <c r="Z32" s="63"/>
      <c r="AA32" s="21"/>
      <c r="AB32" s="21"/>
      <c r="AC32" s="21"/>
      <c r="AD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</row>
    <row r="33" spans="1:63" s="19" customFormat="1" x14ac:dyDescent="0.2">
      <c r="A33" s="8" t="s">
        <v>4</v>
      </c>
      <c r="B33" s="15" t="s">
        <v>69</v>
      </c>
      <c r="C33" s="8" t="s">
        <v>70</v>
      </c>
      <c r="D33" s="8" t="s">
        <v>71</v>
      </c>
      <c r="E33" s="8" t="s">
        <v>72</v>
      </c>
      <c r="F33" s="8"/>
      <c r="G33" s="57"/>
      <c r="H33" s="57"/>
      <c r="I33" s="57"/>
      <c r="J33" s="57"/>
      <c r="K33" s="57"/>
      <c r="L33" s="57">
        <v>733</v>
      </c>
      <c r="M33" s="57"/>
      <c r="N33" s="57"/>
      <c r="O33" s="88"/>
      <c r="P33" s="88"/>
      <c r="Q33" s="88"/>
      <c r="R33" s="57"/>
      <c r="S33" s="57"/>
      <c r="T33" s="57"/>
      <c r="U33" s="57">
        <v>1200</v>
      </c>
      <c r="V33" s="88"/>
      <c r="W33" s="57">
        <f>G33+H33+I33+J33+K33+L33+M33+N33+O33+P33+Q33+R33+S33+T33+U33+V33</f>
        <v>1933</v>
      </c>
      <c r="X33" s="57"/>
      <c r="Y33" s="57"/>
      <c r="Z33" s="63"/>
      <c r="AA33" s="8"/>
      <c r="AB33" s="8"/>
      <c r="AC33" s="8"/>
      <c r="AD33" s="8"/>
      <c r="AE33" s="14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</row>
    <row r="34" spans="1:63" s="8" customFormat="1" x14ac:dyDescent="0.2">
      <c r="A34" s="8" t="s">
        <v>4</v>
      </c>
      <c r="B34" s="8" t="s">
        <v>73</v>
      </c>
      <c r="C34" s="8" t="s">
        <v>74</v>
      </c>
      <c r="D34" s="8" t="s">
        <v>75</v>
      </c>
      <c r="E34" s="8" t="s">
        <v>76</v>
      </c>
      <c r="G34" s="57">
        <v>600</v>
      </c>
      <c r="H34" s="57"/>
      <c r="I34" s="57"/>
      <c r="J34" s="57"/>
      <c r="K34" s="57"/>
      <c r="L34" s="57"/>
      <c r="M34" s="57"/>
      <c r="N34" s="57"/>
      <c r="O34" s="88"/>
      <c r="P34" s="88"/>
      <c r="Q34" s="88"/>
      <c r="R34" s="57">
        <v>600</v>
      </c>
      <c r="S34" s="57"/>
      <c r="T34" s="57"/>
      <c r="U34" s="57"/>
      <c r="V34" s="88"/>
      <c r="W34" s="57">
        <f>G34+H34+I34+J34+K34+L34+M34+N34+O34+P34+Q34+R34+S34+T34+U34+V34</f>
        <v>1200</v>
      </c>
      <c r="X34" s="57"/>
      <c r="Y34" s="57"/>
      <c r="Z34" s="63"/>
    </row>
    <row r="35" spans="1:63" s="8" customFormat="1" x14ac:dyDescent="0.2">
      <c r="A35" s="21" t="s">
        <v>4</v>
      </c>
      <c r="B35" s="21" t="s">
        <v>77</v>
      </c>
      <c r="C35" s="21" t="s">
        <v>78</v>
      </c>
      <c r="D35" s="21" t="s">
        <v>79</v>
      </c>
      <c r="E35" s="21" t="s">
        <v>80</v>
      </c>
      <c r="F35" s="21"/>
      <c r="G35" s="59"/>
      <c r="H35" s="59"/>
      <c r="I35" s="59"/>
      <c r="J35" s="59"/>
      <c r="K35" s="59"/>
      <c r="L35" s="59"/>
      <c r="M35" s="59"/>
      <c r="N35" s="59"/>
      <c r="O35" s="88"/>
      <c r="P35" s="88"/>
      <c r="Q35" s="88"/>
      <c r="R35" s="59"/>
      <c r="S35" s="59"/>
      <c r="T35" s="59">
        <v>4000</v>
      </c>
      <c r="U35" s="59"/>
      <c r="V35" s="88"/>
      <c r="W35" s="57">
        <f>G35+H35+I35+J35+K35+L35+M35+N35+O35+P35+Q35+R35+S35+T35+U35+V35</f>
        <v>4000</v>
      </c>
      <c r="X35" s="57"/>
      <c r="Y35" s="57"/>
      <c r="Z35" s="63"/>
      <c r="AA35" s="19"/>
      <c r="AB35" s="19"/>
      <c r="AC35" s="19"/>
      <c r="AD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</row>
    <row r="36" spans="1:63" s="8" customFormat="1" x14ac:dyDescent="0.2">
      <c r="A36" s="8" t="s">
        <v>4</v>
      </c>
      <c r="B36" s="8" t="s">
        <v>81</v>
      </c>
      <c r="C36" s="15" t="s">
        <v>127</v>
      </c>
      <c r="D36" s="8" t="s">
        <v>83</v>
      </c>
      <c r="E36" s="8" t="s">
        <v>84</v>
      </c>
      <c r="F36" s="8" t="s">
        <v>82</v>
      </c>
      <c r="G36" s="57">
        <v>600</v>
      </c>
      <c r="H36" s="57"/>
      <c r="I36" s="57"/>
      <c r="J36" s="57">
        <v>1000</v>
      </c>
      <c r="K36" s="57"/>
      <c r="L36" s="57"/>
      <c r="M36" s="57"/>
      <c r="N36" s="57"/>
      <c r="O36" s="88"/>
      <c r="P36" s="88"/>
      <c r="Q36" s="88"/>
      <c r="R36" s="57"/>
      <c r="S36" s="57"/>
      <c r="T36" s="57"/>
      <c r="U36" s="57"/>
      <c r="V36" s="88"/>
      <c r="W36" s="57">
        <f>G36+H36+I36+J36+K36+L36+M36+N36+O36+P36+Q36+R36+S36+T36+U36+V36</f>
        <v>1600</v>
      </c>
      <c r="X36" s="57"/>
      <c r="Y36" s="57"/>
      <c r="Z36" s="63"/>
      <c r="AB36" s="15"/>
      <c r="AE36" s="19"/>
    </row>
    <row r="37" spans="1:63" s="8" customFormat="1" x14ac:dyDescent="0.2">
      <c r="A37" s="22" t="s">
        <v>4</v>
      </c>
      <c r="B37" s="21" t="s">
        <v>85</v>
      </c>
      <c r="C37" s="21" t="s">
        <v>86</v>
      </c>
      <c r="D37" s="21" t="s">
        <v>87</v>
      </c>
      <c r="E37" s="21" t="s">
        <v>88</v>
      </c>
      <c r="F37" s="21"/>
      <c r="G37" s="59"/>
      <c r="H37" s="59"/>
      <c r="I37" s="59"/>
      <c r="J37" s="59"/>
      <c r="K37" s="59"/>
      <c r="L37" s="59"/>
      <c r="M37" s="59"/>
      <c r="N37" s="59"/>
      <c r="O37" s="88"/>
      <c r="P37" s="88"/>
      <c r="Q37" s="88"/>
      <c r="R37" s="59"/>
      <c r="S37" s="59"/>
      <c r="T37" s="59">
        <v>4000</v>
      </c>
      <c r="U37" s="59"/>
      <c r="V37" s="88"/>
      <c r="W37" s="57">
        <f>G37+H37+I37+J37+K37+L37+M37+N37+O37+P37+Q37+R37+S37+T37+U37+V37</f>
        <v>4000</v>
      </c>
      <c r="X37" s="57"/>
      <c r="Y37" s="57"/>
      <c r="Z37" s="63"/>
    </row>
    <row r="38" spans="1:63" s="20" customFormat="1" x14ac:dyDescent="0.2">
      <c r="A38" s="8" t="s">
        <v>4</v>
      </c>
      <c r="B38" s="8" t="s">
        <v>90</v>
      </c>
      <c r="C38" s="8" t="s">
        <v>44</v>
      </c>
      <c r="D38" s="8" t="s">
        <v>83</v>
      </c>
      <c r="E38" s="8" t="s">
        <v>91</v>
      </c>
      <c r="F38" s="8"/>
      <c r="G38" s="57"/>
      <c r="H38" s="57"/>
      <c r="I38" s="57"/>
      <c r="J38" s="57"/>
      <c r="K38" s="57"/>
      <c r="L38" s="57"/>
      <c r="M38" s="57"/>
      <c r="N38" s="57"/>
      <c r="O38" s="88"/>
      <c r="P38" s="88"/>
      <c r="Q38" s="88"/>
      <c r="R38" s="57"/>
      <c r="S38" s="57"/>
      <c r="T38" s="57"/>
      <c r="U38" s="57">
        <v>600</v>
      </c>
      <c r="V38" s="88"/>
      <c r="W38" s="57">
        <f>G38+H38+I38+J38+K38+L38+M38+N38+O38+P38+Q38+R38+S38+T38+U38+V38</f>
        <v>600</v>
      </c>
      <c r="X38" s="57"/>
      <c r="Y38" s="57"/>
      <c r="Z38" s="63"/>
      <c r="AA38" s="8"/>
      <c r="AB38" s="8"/>
      <c r="AC38" s="8"/>
      <c r="AD38" s="8"/>
      <c r="AE38" s="16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</row>
    <row r="39" spans="1:63" s="16" customFormat="1" ht="15" x14ac:dyDescent="0.25">
      <c r="A39" s="16" t="s">
        <v>4</v>
      </c>
      <c r="B39" s="17" t="s">
        <v>175</v>
      </c>
      <c r="C39" s="14" t="s">
        <v>89</v>
      </c>
      <c r="D39" s="14"/>
      <c r="E39" s="14" t="s">
        <v>167</v>
      </c>
      <c r="F39" s="14"/>
      <c r="G39" s="58"/>
      <c r="H39" s="58"/>
      <c r="I39" s="58"/>
      <c r="J39" s="58"/>
      <c r="K39" s="58"/>
      <c r="L39" s="58"/>
      <c r="M39" s="58"/>
      <c r="N39" s="58"/>
      <c r="O39" s="88"/>
      <c r="P39" s="88"/>
      <c r="Q39" s="88"/>
      <c r="R39" s="58"/>
      <c r="S39" s="58"/>
      <c r="T39" s="58"/>
      <c r="U39" s="58">
        <v>1863</v>
      </c>
      <c r="V39" s="88"/>
      <c r="W39" s="57">
        <f>G39+H39+I39+J39+K39+L39+M39+N39+O39+P39+Q39+R39+S39+T39+U39+V39</f>
        <v>1863</v>
      </c>
      <c r="X39" s="57"/>
      <c r="Y39" s="57"/>
      <c r="Z39" s="63"/>
      <c r="AA39" s="8"/>
      <c r="AB39" s="8"/>
      <c r="AC39" s="8"/>
      <c r="AD39" s="8"/>
      <c r="AE39" s="20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</row>
    <row r="40" spans="1:63" s="8" customFormat="1" x14ac:dyDescent="0.2">
      <c r="A40" s="8" t="s">
        <v>4</v>
      </c>
      <c r="B40" s="8" t="s">
        <v>96</v>
      </c>
      <c r="C40" s="8" t="s">
        <v>97</v>
      </c>
      <c r="D40" s="8" t="s">
        <v>92</v>
      </c>
      <c r="E40" s="8" t="s">
        <v>95</v>
      </c>
      <c r="G40" s="57"/>
      <c r="H40" s="57"/>
      <c r="I40" s="57"/>
      <c r="J40" s="57"/>
      <c r="K40" s="57"/>
      <c r="L40" s="57"/>
      <c r="M40" s="57"/>
      <c r="N40" s="57"/>
      <c r="O40" s="88"/>
      <c r="P40" s="88"/>
      <c r="Q40" s="88"/>
      <c r="R40" s="57"/>
      <c r="S40" s="57"/>
      <c r="T40" s="57"/>
      <c r="U40" s="57">
        <v>600</v>
      </c>
      <c r="V40" s="88"/>
      <c r="W40" s="57">
        <f>G40+H40+I40+J40+K40+L40+M40+N40+O40+P40+Q40+R40+S40+T40+U40+V40</f>
        <v>600</v>
      </c>
      <c r="X40" s="57"/>
      <c r="Y40" s="57"/>
      <c r="Z40" s="63"/>
    </row>
    <row r="41" spans="1:63" s="8" customFormat="1" x14ac:dyDescent="0.2">
      <c r="A41" s="8" t="s">
        <v>4</v>
      </c>
      <c r="B41" s="8" t="s">
        <v>98</v>
      </c>
      <c r="C41" s="8" t="s">
        <v>99</v>
      </c>
      <c r="D41" s="8" t="s">
        <v>52</v>
      </c>
      <c r="E41" s="8" t="s">
        <v>100</v>
      </c>
      <c r="G41" s="57"/>
      <c r="H41" s="57"/>
      <c r="I41" s="57"/>
      <c r="J41" s="57"/>
      <c r="K41" s="57"/>
      <c r="L41" s="57"/>
      <c r="M41" s="57"/>
      <c r="N41" s="57"/>
      <c r="O41" s="88"/>
      <c r="P41" s="88"/>
      <c r="Q41" s="88"/>
      <c r="R41" s="57">
        <v>1020</v>
      </c>
      <c r="S41" s="57"/>
      <c r="T41" s="57"/>
      <c r="U41" s="57"/>
      <c r="V41" s="88"/>
      <c r="W41" s="57">
        <f>G41+H41+I41+J41+K41+L41+M41+N41+O41+P41+Q41+R41+S41+T41+U41+V41</f>
        <v>1020</v>
      </c>
      <c r="X41" s="57"/>
      <c r="Y41" s="57"/>
      <c r="Z41" s="63"/>
    </row>
    <row r="42" spans="1:63" s="8" customFormat="1" x14ac:dyDescent="0.2">
      <c r="A42" s="8" t="s">
        <v>4</v>
      </c>
      <c r="B42" s="8" t="s">
        <v>101</v>
      </c>
      <c r="C42" s="15" t="s">
        <v>170</v>
      </c>
      <c r="D42" s="8" t="s">
        <v>102</v>
      </c>
      <c r="E42" s="8" t="s">
        <v>103</v>
      </c>
      <c r="F42" s="8" t="s">
        <v>14</v>
      </c>
      <c r="G42" s="57"/>
      <c r="H42" s="57"/>
      <c r="I42" s="57"/>
      <c r="J42" s="57"/>
      <c r="K42" s="57"/>
      <c r="L42" s="57"/>
      <c r="M42" s="57"/>
      <c r="N42" s="57"/>
      <c r="O42" s="88"/>
      <c r="P42" s="88"/>
      <c r="Q42" s="88"/>
      <c r="R42" s="57"/>
      <c r="S42" s="57"/>
      <c r="T42" s="57"/>
      <c r="U42" s="57">
        <v>1863</v>
      </c>
      <c r="V42" s="88"/>
      <c r="W42" s="57">
        <f>G42+H42+I42+J42+K42+L42+M42+N42+O42+P42+Q42+R42+S42+T42+U42+V42</f>
        <v>1863</v>
      </c>
      <c r="X42" s="57"/>
      <c r="Y42" s="57"/>
      <c r="Z42" s="63"/>
    </row>
    <row r="43" spans="1:63" s="8" customFormat="1" x14ac:dyDescent="0.2">
      <c r="A43" s="8" t="s">
        <v>4</v>
      </c>
      <c r="B43" s="8" t="s">
        <v>104</v>
      </c>
      <c r="C43" s="8" t="s">
        <v>105</v>
      </c>
      <c r="D43" s="8" t="s">
        <v>106</v>
      </c>
      <c r="E43" s="8" t="s">
        <v>107</v>
      </c>
      <c r="G43" s="57">
        <v>780</v>
      </c>
      <c r="H43" s="57"/>
      <c r="I43" s="57"/>
      <c r="J43" s="57"/>
      <c r="K43" s="57"/>
      <c r="L43" s="57">
        <v>733</v>
      </c>
      <c r="M43" s="57"/>
      <c r="N43" s="57"/>
      <c r="O43" s="88"/>
      <c r="P43" s="88"/>
      <c r="Q43" s="88"/>
      <c r="R43" s="57"/>
      <c r="S43" s="57"/>
      <c r="T43" s="57"/>
      <c r="U43" s="57"/>
      <c r="V43" s="88"/>
      <c r="W43" s="57">
        <f>G43+H43+I43+J43+K43+L43+M43+N43+O43+P43+Q43+R43+S43+T43+U43+V43</f>
        <v>1513</v>
      </c>
      <c r="X43" s="57"/>
      <c r="Y43" s="57"/>
      <c r="Z43" s="63"/>
      <c r="AA43" s="16"/>
      <c r="AB43" s="16"/>
      <c r="AC43" s="16"/>
      <c r="AD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</row>
    <row r="44" spans="1:63" s="21" customFormat="1" x14ac:dyDescent="0.2">
      <c r="A44" s="8" t="s">
        <v>4</v>
      </c>
      <c r="B44" s="8" t="s">
        <v>108</v>
      </c>
      <c r="C44" s="8" t="s">
        <v>186</v>
      </c>
      <c r="D44" s="8" t="s">
        <v>109</v>
      </c>
      <c r="E44" s="8" t="s">
        <v>87</v>
      </c>
      <c r="F44" s="8" t="s">
        <v>21</v>
      </c>
      <c r="G44" s="57">
        <v>600</v>
      </c>
      <c r="H44" s="57"/>
      <c r="I44" s="57"/>
      <c r="J44" s="57"/>
      <c r="K44" s="57"/>
      <c r="L44" s="57"/>
      <c r="M44" s="57"/>
      <c r="N44" s="57"/>
      <c r="O44" s="88"/>
      <c r="P44" s="88"/>
      <c r="Q44" s="88"/>
      <c r="R44" s="57"/>
      <c r="S44" s="57"/>
      <c r="T44" s="57"/>
      <c r="U44" s="57">
        <v>1200</v>
      </c>
      <c r="V44" s="88"/>
      <c r="W44" s="57">
        <f>G44+H44+I44+J44+K44+L44+M44+N44+O44+P44+Q44+R44+S44+T44+U44+V44</f>
        <v>1800</v>
      </c>
      <c r="X44" s="57"/>
      <c r="Y44" s="57"/>
      <c r="Z44" s="63"/>
      <c r="AA44" s="8"/>
      <c r="AB44" s="8"/>
      <c r="AC44" s="8"/>
      <c r="AD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</row>
    <row r="45" spans="1:63" s="8" customFormat="1" ht="15" x14ac:dyDescent="0.25">
      <c r="A45" s="16" t="s">
        <v>4</v>
      </c>
      <c r="B45" s="17" t="s">
        <v>176</v>
      </c>
      <c r="C45" s="14" t="s">
        <v>168</v>
      </c>
      <c r="D45" s="14"/>
      <c r="E45" s="14" t="s">
        <v>169</v>
      </c>
      <c r="F45" s="14"/>
      <c r="G45" s="58"/>
      <c r="H45" s="58"/>
      <c r="I45" s="58"/>
      <c r="J45" s="58"/>
      <c r="K45" s="58"/>
      <c r="L45" s="58"/>
      <c r="M45" s="58"/>
      <c r="N45" s="58">
        <v>1000</v>
      </c>
      <c r="O45" s="88"/>
      <c r="P45" s="88"/>
      <c r="Q45" s="88"/>
      <c r="R45" s="58"/>
      <c r="S45" s="58"/>
      <c r="T45" s="58"/>
      <c r="U45" s="58"/>
      <c r="V45" s="88"/>
      <c r="W45" s="57">
        <f>G45+H45+I45+J45+K45+L45+M45+N45+O45+P45+Q45+R45+S45+T45+U45+V45</f>
        <v>1000</v>
      </c>
      <c r="X45" s="57"/>
      <c r="Y45" s="57"/>
      <c r="Z45" s="63"/>
      <c r="AE45" s="14"/>
    </row>
    <row r="46" spans="1:63" s="8" customFormat="1" x14ac:dyDescent="0.2">
      <c r="A46" s="8" t="s">
        <v>4</v>
      </c>
      <c r="B46" s="8" t="s">
        <v>111</v>
      </c>
      <c r="C46" s="8" t="s">
        <v>112</v>
      </c>
      <c r="D46" s="8" t="s">
        <v>54</v>
      </c>
      <c r="E46" s="8" t="s">
        <v>113</v>
      </c>
      <c r="G46" s="57"/>
      <c r="H46" s="57"/>
      <c r="I46" s="57"/>
      <c r="J46" s="57"/>
      <c r="K46" s="57"/>
      <c r="L46" s="57"/>
      <c r="M46" s="57"/>
      <c r="N46" s="57"/>
      <c r="O46" s="88"/>
      <c r="P46" s="88"/>
      <c r="Q46" s="88"/>
      <c r="R46" s="57"/>
      <c r="S46" s="57"/>
      <c r="T46" s="57"/>
      <c r="U46" s="57">
        <v>600</v>
      </c>
      <c r="V46" s="88"/>
      <c r="W46" s="57">
        <f>G46+H46+I46+J46+K46+L46+M46+N46+O46+P46+Q46+R46+S46+T46+U46+V46</f>
        <v>600</v>
      </c>
      <c r="X46" s="57"/>
      <c r="Y46" s="57"/>
      <c r="Z46" s="63"/>
    </row>
    <row r="47" spans="1:63" s="21" customFormat="1" x14ac:dyDescent="0.2">
      <c r="A47" s="8" t="s">
        <v>4</v>
      </c>
      <c r="B47" s="8" t="s">
        <v>114</v>
      </c>
      <c r="C47" s="8" t="s">
        <v>115</v>
      </c>
      <c r="D47" s="8" t="s">
        <v>116</v>
      </c>
      <c r="E47" s="8" t="s">
        <v>117</v>
      </c>
      <c r="F47" s="8"/>
      <c r="G47" s="57">
        <v>660</v>
      </c>
      <c r="H47" s="57"/>
      <c r="I47" s="57"/>
      <c r="J47" s="57"/>
      <c r="K47" s="57"/>
      <c r="L47" s="57"/>
      <c r="M47" s="57"/>
      <c r="N47" s="57">
        <v>1500</v>
      </c>
      <c r="O47" s="88"/>
      <c r="P47" s="88"/>
      <c r="Q47" s="88"/>
      <c r="R47" s="57"/>
      <c r="S47" s="57"/>
      <c r="T47" s="57"/>
      <c r="U47" s="57"/>
      <c r="V47" s="88"/>
      <c r="W47" s="57">
        <f>G47+H47+I47+J47+K47+L47+M47+N47+O47+P47+Q47+R47+S47+T47+U47+V47</f>
        <v>2160</v>
      </c>
      <c r="X47" s="57"/>
      <c r="Y47" s="57"/>
      <c r="Z47" s="63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</row>
    <row r="48" spans="1:63" s="19" customFormat="1" x14ac:dyDescent="0.2">
      <c r="A48" s="8" t="s">
        <v>4</v>
      </c>
      <c r="B48" s="8" t="s">
        <v>118</v>
      </c>
      <c r="C48" s="8" t="s">
        <v>119</v>
      </c>
      <c r="D48" s="8" t="s">
        <v>9</v>
      </c>
      <c r="E48" s="8" t="s">
        <v>120</v>
      </c>
      <c r="F48" s="8"/>
      <c r="G48" s="57"/>
      <c r="H48" s="57"/>
      <c r="I48" s="57"/>
      <c r="J48" s="57"/>
      <c r="K48" s="57"/>
      <c r="L48" s="57"/>
      <c r="M48" s="57"/>
      <c r="N48" s="57">
        <v>1500</v>
      </c>
      <c r="O48" s="88"/>
      <c r="P48" s="88"/>
      <c r="Q48" s="88"/>
      <c r="R48" s="57"/>
      <c r="S48" s="57"/>
      <c r="T48" s="57"/>
      <c r="U48" s="57"/>
      <c r="V48" s="88"/>
      <c r="W48" s="57">
        <f>G48+H48+I48+J48+K48+L48+M48+N48+O48+P48+Q48+R48+S48+T48+U48+V48</f>
        <v>1500</v>
      </c>
      <c r="X48" s="57"/>
      <c r="Y48" s="57"/>
      <c r="Z48" s="63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</row>
    <row r="49" spans="1:63" s="8" customFormat="1" x14ac:dyDescent="0.2">
      <c r="A49" s="8" t="s">
        <v>4</v>
      </c>
      <c r="B49" s="8" t="s">
        <v>121</v>
      </c>
      <c r="C49" s="15" t="s">
        <v>174</v>
      </c>
      <c r="D49" s="8" t="s">
        <v>54</v>
      </c>
      <c r="E49" s="8" t="s">
        <v>123</v>
      </c>
      <c r="F49" s="8" t="s">
        <v>122</v>
      </c>
      <c r="G49" s="57"/>
      <c r="H49" s="57"/>
      <c r="I49" s="57"/>
      <c r="J49" s="57"/>
      <c r="K49" s="57"/>
      <c r="L49" s="57"/>
      <c r="M49" s="57"/>
      <c r="N49" s="57"/>
      <c r="O49" s="88"/>
      <c r="P49" s="88"/>
      <c r="Q49" s="88"/>
      <c r="R49" s="57"/>
      <c r="S49" s="57"/>
      <c r="T49" s="57"/>
      <c r="U49" s="57">
        <v>1200</v>
      </c>
      <c r="V49" s="88"/>
      <c r="W49" s="57">
        <f>G49+H49+I49+J49+K49+L49+M49+N49+O49+P49+Q49+R49+S49+T49+U49+V49</f>
        <v>1200</v>
      </c>
      <c r="X49" s="57"/>
      <c r="Y49" s="57"/>
      <c r="Z49" s="63"/>
    </row>
    <row r="50" spans="1:63" s="95" customFormat="1" ht="25.5" x14ac:dyDescent="0.2">
      <c r="A50" s="94" t="s">
        <v>4</v>
      </c>
      <c r="B50" s="95" t="s">
        <v>190</v>
      </c>
      <c r="C50" s="94" t="s">
        <v>191</v>
      </c>
      <c r="E50" s="94" t="s">
        <v>192</v>
      </c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7" t="s">
        <v>193</v>
      </c>
      <c r="U50" s="96"/>
      <c r="V50" s="96"/>
      <c r="W50" s="96"/>
      <c r="X50" s="98" t="s">
        <v>196</v>
      </c>
      <c r="Y50" s="96"/>
      <c r="Z50" s="99"/>
    </row>
    <row r="51" spans="1:63" s="14" customFormat="1" x14ac:dyDescent="0.2">
      <c r="A51" s="8" t="s">
        <v>4</v>
      </c>
      <c r="B51" s="8" t="s">
        <v>124</v>
      </c>
      <c r="C51" s="8" t="s">
        <v>110</v>
      </c>
      <c r="D51" s="8" t="s">
        <v>125</v>
      </c>
      <c r="E51" s="8" t="s">
        <v>126</v>
      </c>
      <c r="F51" s="8"/>
      <c r="G51" s="57"/>
      <c r="H51" s="57"/>
      <c r="I51" s="57"/>
      <c r="J51" s="57"/>
      <c r="K51" s="57"/>
      <c r="L51" s="57"/>
      <c r="M51" s="57"/>
      <c r="N51" s="57"/>
      <c r="O51" s="88"/>
      <c r="P51" s="88"/>
      <c r="Q51" s="88"/>
      <c r="R51" s="57"/>
      <c r="S51" s="57"/>
      <c r="T51" s="57"/>
      <c r="U51" s="57">
        <v>2700</v>
      </c>
      <c r="V51" s="88"/>
      <c r="W51" s="57">
        <f>G51+H51+I51+J51+K51+L51+M51+N51+O51+P51+Q51+R51+S51+T51+U51+V51</f>
        <v>2700</v>
      </c>
      <c r="X51" s="57"/>
      <c r="Y51" s="57"/>
      <c r="Z51" s="64"/>
      <c r="AA51" s="21"/>
      <c r="AB51" s="21"/>
      <c r="AC51" s="21"/>
      <c r="AD51" s="21"/>
      <c r="AE51" s="8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8" customFormat="1" x14ac:dyDescent="0.2">
      <c r="A52" s="8" t="s">
        <v>4</v>
      </c>
      <c r="B52" s="8" t="s">
        <v>128</v>
      </c>
      <c r="C52" s="8" t="s">
        <v>129</v>
      </c>
      <c r="D52" s="8" t="s">
        <v>130</v>
      </c>
      <c r="E52" s="8" t="s">
        <v>131</v>
      </c>
      <c r="G52" s="57"/>
      <c r="H52" s="57"/>
      <c r="I52" s="57"/>
      <c r="J52" s="57"/>
      <c r="K52" s="57"/>
      <c r="L52" s="57"/>
      <c r="M52" s="57"/>
      <c r="N52" s="57"/>
      <c r="O52" s="88"/>
      <c r="P52" s="88"/>
      <c r="Q52" s="88"/>
      <c r="R52" s="57"/>
      <c r="S52" s="57"/>
      <c r="T52" s="57"/>
      <c r="U52" s="57">
        <v>1863</v>
      </c>
      <c r="V52" s="88"/>
      <c r="W52" s="57">
        <f>G52+H52+I52+J52+K52+L52+M52+N52+O52+P52+Q52+R52+S52+T52+U52+V52</f>
        <v>1863</v>
      </c>
      <c r="X52" s="57"/>
      <c r="Y52" s="57"/>
      <c r="Z52" s="63"/>
      <c r="AA52" s="19"/>
      <c r="AB52" s="19"/>
      <c r="AC52" s="19"/>
      <c r="AD52" s="19"/>
      <c r="AE52" s="21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</row>
    <row r="53" spans="1:63" s="8" customFormat="1" x14ac:dyDescent="0.2">
      <c r="A53" s="8" t="s">
        <v>4</v>
      </c>
      <c r="B53" s="8" t="s">
        <v>132</v>
      </c>
      <c r="C53" s="8" t="s">
        <v>93</v>
      </c>
      <c r="D53" s="8" t="s">
        <v>133</v>
      </c>
      <c r="E53" s="8" t="s">
        <v>134</v>
      </c>
      <c r="G53" s="57"/>
      <c r="H53" s="57"/>
      <c r="I53" s="57"/>
      <c r="J53" s="57"/>
      <c r="K53" s="57"/>
      <c r="L53" s="57"/>
      <c r="M53" s="57"/>
      <c r="N53" s="57"/>
      <c r="O53" s="88"/>
      <c r="P53" s="88"/>
      <c r="Q53" s="88"/>
      <c r="R53" s="57">
        <v>1020</v>
      </c>
      <c r="S53" s="57"/>
      <c r="T53" s="57"/>
      <c r="U53" s="57"/>
      <c r="V53" s="88"/>
      <c r="W53" s="57">
        <f>G53+H53+I53+J53+K53+L53+M53+N53+O53+P53+Q53+R53+S53+T53+U53+V53</f>
        <v>1020</v>
      </c>
      <c r="X53" s="57"/>
      <c r="Y53" s="57"/>
      <c r="Z53" s="63"/>
    </row>
    <row r="54" spans="1:63" s="8" customFormat="1" x14ac:dyDescent="0.2">
      <c r="A54" s="8" t="s">
        <v>4</v>
      </c>
      <c r="B54" s="8" t="s">
        <v>135</v>
      </c>
      <c r="C54" s="8" t="s">
        <v>29</v>
      </c>
      <c r="D54" s="8" t="s">
        <v>130</v>
      </c>
      <c r="E54" s="8" t="s">
        <v>136</v>
      </c>
      <c r="G54" s="57"/>
      <c r="H54" s="57"/>
      <c r="I54" s="57"/>
      <c r="J54" s="57"/>
      <c r="K54" s="57"/>
      <c r="L54" s="57"/>
      <c r="M54" s="57"/>
      <c r="N54" s="57">
        <v>1500</v>
      </c>
      <c r="O54" s="88"/>
      <c r="P54" s="88"/>
      <c r="Q54" s="88"/>
      <c r="R54" s="57"/>
      <c r="S54" s="57"/>
      <c r="T54" s="57"/>
      <c r="U54" s="57"/>
      <c r="V54" s="88"/>
      <c r="W54" s="57">
        <f>G54+H54+I54+J54+K54+L54+M54+N54+O54+P54+Q54+R54+S54+T54+U54+V54</f>
        <v>1500</v>
      </c>
      <c r="X54" s="57"/>
      <c r="Y54" s="57"/>
      <c r="Z54" s="63"/>
      <c r="AA54" s="14"/>
      <c r="AB54" s="14"/>
      <c r="AC54" s="14"/>
      <c r="AD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</row>
    <row r="55" spans="1:63" s="8" customFormat="1" x14ac:dyDescent="0.2">
      <c r="A55" s="8" t="s">
        <v>4</v>
      </c>
      <c r="B55" s="8" t="s">
        <v>137</v>
      </c>
      <c r="C55" s="8" t="s">
        <v>94</v>
      </c>
      <c r="D55" s="8" t="s">
        <v>138</v>
      </c>
      <c r="E55" s="8" t="s">
        <v>139</v>
      </c>
      <c r="G55" s="57"/>
      <c r="H55" s="57"/>
      <c r="I55" s="57"/>
      <c r="J55" s="57"/>
      <c r="K55" s="57"/>
      <c r="L55" s="57"/>
      <c r="M55" s="57"/>
      <c r="N55" s="57"/>
      <c r="O55" s="88"/>
      <c r="P55" s="88"/>
      <c r="Q55" s="88"/>
      <c r="R55" s="57"/>
      <c r="S55" s="57"/>
      <c r="T55" s="57"/>
      <c r="U55" s="57">
        <v>1862</v>
      </c>
      <c r="V55" s="88"/>
      <c r="W55" s="57">
        <f>G55+H55+I55+J55+K55+L55+M55+N55+O55+P55+Q55+R55+S55+T55+U55+V55</f>
        <v>1862</v>
      </c>
      <c r="X55" s="57"/>
      <c r="Y55" s="57"/>
      <c r="Z55" s="63"/>
    </row>
    <row r="58" spans="1:63" s="91" customFormat="1" x14ac:dyDescent="0.2"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3"/>
    </row>
    <row r="59" spans="1:63" s="91" customFormat="1" x14ac:dyDescent="0.2"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3"/>
    </row>
    <row r="60" spans="1:63" s="91" customFormat="1" x14ac:dyDescent="0.2"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3"/>
    </row>
    <row r="61" spans="1:63" s="91" customFormat="1" x14ac:dyDescent="0.2"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3"/>
    </row>
    <row r="62" spans="1:63" s="91" customFormat="1" x14ac:dyDescent="0.2"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3"/>
    </row>
    <row r="63" spans="1:63" s="91" customFormat="1" x14ac:dyDescent="0.2"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3"/>
    </row>
    <row r="64" spans="1:63" s="91" customFormat="1" x14ac:dyDescent="0.2"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3"/>
    </row>
    <row r="65" spans="7:26" s="91" customFormat="1" x14ac:dyDescent="0.2"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3"/>
    </row>
    <row r="66" spans="7:26" s="91" customFormat="1" x14ac:dyDescent="0.2"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3"/>
    </row>
    <row r="67" spans="7:26" s="91" customFormat="1" x14ac:dyDescent="0.2"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3"/>
    </row>
    <row r="68" spans="7:26" s="91" customFormat="1" x14ac:dyDescent="0.2"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3"/>
    </row>
    <row r="69" spans="7:26" s="91" customFormat="1" x14ac:dyDescent="0.2"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3"/>
    </row>
    <row r="70" spans="7:26" s="91" customFormat="1" x14ac:dyDescent="0.2"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3"/>
    </row>
    <row r="71" spans="7:26" s="91" customFormat="1" x14ac:dyDescent="0.2"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3"/>
    </row>
    <row r="72" spans="7:26" s="91" customFormat="1" x14ac:dyDescent="0.2"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3"/>
    </row>
    <row r="73" spans="7:26" s="91" customFormat="1" x14ac:dyDescent="0.2"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3"/>
    </row>
    <row r="74" spans="7:26" s="91" customFormat="1" x14ac:dyDescent="0.2"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3"/>
    </row>
    <row r="75" spans="7:26" s="91" customFormat="1" x14ac:dyDescent="0.2"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3"/>
    </row>
    <row r="76" spans="7:26" s="91" customFormat="1" x14ac:dyDescent="0.2"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3"/>
    </row>
    <row r="77" spans="7:26" s="91" customFormat="1" x14ac:dyDescent="0.2"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3"/>
    </row>
    <row r="78" spans="7:26" s="91" customFormat="1" x14ac:dyDescent="0.2"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3"/>
    </row>
    <row r="79" spans="7:26" s="91" customFormat="1" x14ac:dyDescent="0.2"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3"/>
    </row>
    <row r="80" spans="7:26" s="91" customFormat="1" x14ac:dyDescent="0.2"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3"/>
    </row>
    <row r="81" spans="7:26" s="91" customFormat="1" x14ac:dyDescent="0.2"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3"/>
    </row>
    <row r="82" spans="7:26" s="91" customFormat="1" x14ac:dyDescent="0.2"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3"/>
    </row>
    <row r="83" spans="7:26" s="91" customFormat="1" x14ac:dyDescent="0.2"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3"/>
    </row>
    <row r="84" spans="7:26" s="91" customFormat="1" x14ac:dyDescent="0.2"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3"/>
    </row>
    <row r="85" spans="7:26" s="91" customFormat="1" x14ac:dyDescent="0.2"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3"/>
    </row>
    <row r="86" spans="7:26" s="91" customFormat="1" x14ac:dyDescent="0.2"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3"/>
    </row>
    <row r="87" spans="7:26" s="91" customFormat="1" x14ac:dyDescent="0.2"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3"/>
    </row>
    <row r="88" spans="7:26" s="91" customFormat="1" x14ac:dyDescent="0.2"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3"/>
    </row>
    <row r="89" spans="7:26" s="91" customFormat="1" x14ac:dyDescent="0.2"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3"/>
    </row>
    <row r="90" spans="7:26" s="91" customFormat="1" x14ac:dyDescent="0.2"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3"/>
    </row>
    <row r="91" spans="7:26" s="91" customFormat="1" x14ac:dyDescent="0.2"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3"/>
    </row>
    <row r="92" spans="7:26" s="91" customFormat="1" x14ac:dyDescent="0.2"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3"/>
    </row>
    <row r="93" spans="7:26" s="91" customFormat="1" x14ac:dyDescent="0.2"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3"/>
    </row>
    <row r="94" spans="7:26" s="91" customFormat="1" x14ac:dyDescent="0.2"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3"/>
    </row>
    <row r="95" spans="7:26" s="91" customFormat="1" x14ac:dyDescent="0.2"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3"/>
    </row>
    <row r="96" spans="7:26" s="91" customFormat="1" x14ac:dyDescent="0.2"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3"/>
    </row>
    <row r="97" spans="7:26" s="91" customFormat="1" x14ac:dyDescent="0.2"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3"/>
    </row>
    <row r="98" spans="7:26" s="91" customFormat="1" x14ac:dyDescent="0.2"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3"/>
    </row>
    <row r="99" spans="7:26" s="91" customFormat="1" x14ac:dyDescent="0.2"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3"/>
    </row>
    <row r="100" spans="7:26" s="91" customFormat="1" x14ac:dyDescent="0.2"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3"/>
    </row>
    <row r="101" spans="7:26" s="91" customFormat="1" x14ac:dyDescent="0.2"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3"/>
    </row>
    <row r="102" spans="7:26" s="91" customFormat="1" x14ac:dyDescent="0.2"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3"/>
    </row>
    <row r="103" spans="7:26" s="91" customFormat="1" x14ac:dyDescent="0.2"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3"/>
    </row>
    <row r="104" spans="7:26" s="91" customFormat="1" x14ac:dyDescent="0.2"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3"/>
    </row>
    <row r="105" spans="7:26" s="91" customFormat="1" x14ac:dyDescent="0.2"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3"/>
    </row>
    <row r="106" spans="7:26" s="91" customFormat="1" x14ac:dyDescent="0.2"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3"/>
    </row>
    <row r="107" spans="7:26" s="91" customFormat="1" x14ac:dyDescent="0.2"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3"/>
    </row>
    <row r="108" spans="7:26" s="91" customFormat="1" x14ac:dyDescent="0.2"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3"/>
    </row>
    <row r="109" spans="7:26" s="91" customFormat="1" x14ac:dyDescent="0.2"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3"/>
    </row>
    <row r="110" spans="7:26" s="91" customFormat="1" x14ac:dyDescent="0.2"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3"/>
    </row>
    <row r="111" spans="7:26" s="91" customFormat="1" x14ac:dyDescent="0.2"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3"/>
    </row>
    <row r="112" spans="7:26" s="91" customFormat="1" x14ac:dyDescent="0.2"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3"/>
    </row>
    <row r="113" spans="7:26" s="91" customFormat="1" x14ac:dyDescent="0.2"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3"/>
    </row>
    <row r="114" spans="7:26" s="91" customFormat="1" x14ac:dyDescent="0.2"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3"/>
    </row>
    <row r="115" spans="7:26" s="91" customFormat="1" x14ac:dyDescent="0.2"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3"/>
    </row>
    <row r="116" spans="7:26" s="91" customFormat="1" x14ac:dyDescent="0.2"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3"/>
    </row>
    <row r="117" spans="7:26" s="91" customFormat="1" x14ac:dyDescent="0.2"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3"/>
    </row>
    <row r="118" spans="7:26" s="91" customFormat="1" x14ac:dyDescent="0.2"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3"/>
    </row>
    <row r="119" spans="7:26" s="91" customFormat="1" x14ac:dyDescent="0.2"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3"/>
    </row>
    <row r="120" spans="7:26" s="91" customFormat="1" x14ac:dyDescent="0.2"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3"/>
    </row>
    <row r="121" spans="7:26" s="91" customFormat="1" x14ac:dyDescent="0.2"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3"/>
    </row>
  </sheetData>
  <sortState ref="A27:BK66">
    <sortCondition ref="E27:E66"/>
    <sortCondition ref="C27:C66"/>
  </sortState>
  <mergeCells count="9">
    <mergeCell ref="S13:V13"/>
    <mergeCell ref="R8:U8"/>
    <mergeCell ref="S10:U10"/>
    <mergeCell ref="G11:V11"/>
    <mergeCell ref="G12:I12"/>
    <mergeCell ref="J12:M12"/>
    <mergeCell ref="N12:Q12"/>
    <mergeCell ref="R12:T12"/>
    <mergeCell ref="U12:V12"/>
  </mergeCells>
  <pageMargins left="0.25" right="0.25" top="0.2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Consider</vt:lpstr>
      <vt:lpstr>Consider!Print_Area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cp:lastPrinted>2016-04-28T17:22:26Z</cp:lastPrinted>
  <dcterms:created xsi:type="dcterms:W3CDTF">2016-04-18T23:45:04Z</dcterms:created>
  <dcterms:modified xsi:type="dcterms:W3CDTF">2016-05-04T00:43:10Z</dcterms:modified>
</cp:coreProperties>
</file>