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33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H4" i="1"/>
  <c r="H3" i="1"/>
  <c r="H2" i="1"/>
  <c r="K2" i="1" s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H6" i="1"/>
</calcChain>
</file>

<file path=xl/sharedStrings.xml><?xml version="1.0" encoding="utf-8"?>
<sst xmlns="http://schemas.openxmlformats.org/spreadsheetml/2006/main" count="55" uniqueCount="33">
  <si>
    <t>Institution Name</t>
  </si>
  <si>
    <t>Credential Role</t>
  </si>
  <si>
    <t>Spring 2011</t>
  </si>
  <si>
    <t>Spring 2012</t>
  </si>
  <si>
    <t>Spring 2013</t>
  </si>
  <si>
    <t>Spring 2014</t>
  </si>
  <si>
    <t>Spring 2015</t>
  </si>
  <si>
    <t>ANTIOCH UNIVERSITY SEATTLE</t>
  </si>
  <si>
    <t>TEACHER</t>
  </si>
  <si>
    <t>CENTRAL WASHINGTON UNIVERSITY</t>
  </si>
  <si>
    <t>CITY UNIVERSITY OF SEATTLE</t>
  </si>
  <si>
    <t>EASTERN WASHINGTON UNIVERSITY</t>
  </si>
  <si>
    <t>GONZAGA UNIVERSITY</t>
  </si>
  <si>
    <t>HERITAGE UNIVERSITY</t>
  </si>
  <si>
    <t>LESLEY UNIVERSITY</t>
  </si>
  <si>
    <t>NORTHWEST UNIVERSITY</t>
  </si>
  <si>
    <t>PACIFIC LUTHERAN UNIVERSITY</t>
  </si>
  <si>
    <t>SAINT MARTIN'S UNIVERSITY</t>
  </si>
  <si>
    <t>SEATTLE PACIFIC UNIVERSITY</t>
  </si>
  <si>
    <t>SEATTLE UNIVERSITY</t>
  </si>
  <si>
    <t>SOUTHWEST WASHINGTON CONSORTIUM</t>
  </si>
  <si>
    <t>THE EVERGREEN STATE COLLEGE</t>
  </si>
  <si>
    <t>UNIVERSITY OF PUGET SOUND</t>
  </si>
  <si>
    <t>UNIVERSITY OF WASHINGTON-SEATTLE</t>
  </si>
  <si>
    <t>UNIVERSITY OF WASHINGTON-TACOMA</t>
  </si>
  <si>
    <t>WALLA WALLA UNIVERSITY</t>
  </si>
  <si>
    <t>WASHINGTON STATE UNIVERSITY</t>
  </si>
  <si>
    <t>WESTERN GOVERNORS UNIVERSITY-WA</t>
  </si>
  <si>
    <t>WESTERN WASHINGTON UNIVERSITY</t>
  </si>
  <si>
    <t>WHITWORTH UNIVERSITY</t>
  </si>
  <si>
    <t>UNIVERSITY OF WASHINGTON-BOTHELL</t>
  </si>
  <si>
    <t>% Sp 15 total</t>
  </si>
  <si>
    <t>5 yr avg produced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</si>
</sst>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Fill="1" applyBorder="1" applyAlignment="1">
      <alignment vertical="center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Layout" zoomScaleNormal="100" workbookViewId="0">
      <selection activeCell="I4" sqref="I4"/>
    </sheetView>
  </sheetViews>
  <sheetFormatPr defaultRowHeight="15" x14ac:dyDescent="0.25"/>
  <cols>
    <col min="1" max="2" width="14.7109375" customWidth="1"/>
    <col min="3" max="3" width="7.85546875" customWidth="1"/>
    <col min="4" max="4" width="8.5703125" customWidth="1"/>
    <col min="5" max="5" width="8.42578125" customWidth="1"/>
    <col min="6" max="6" width="8.5703125" customWidth="1"/>
    <col min="7" max="7" width="8.42578125" customWidth="1"/>
    <col min="9" max="9" width="8.42578125" customWidth="1"/>
    <col min="11" max="11" width="0.4257812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32</v>
      </c>
      <c r="I1" s="1" t="s">
        <v>31</v>
      </c>
    </row>
    <row r="2" spans="1:11" ht="45" x14ac:dyDescent="0.25">
      <c r="A2" s="2" t="s">
        <v>7</v>
      </c>
      <c r="B2" s="2" t="s">
        <v>8</v>
      </c>
      <c r="C2" s="2">
        <v>50</v>
      </c>
      <c r="D2" s="2">
        <v>36</v>
      </c>
      <c r="E2" s="2">
        <v>22</v>
      </c>
      <c r="F2" s="2">
        <v>18</v>
      </c>
      <c r="G2" s="2">
        <v>18</v>
      </c>
      <c r="H2" s="4">
        <f>AVERAGE(C2:G2)</f>
        <v>28.8</v>
      </c>
      <c r="I2" s="2">
        <v>0.72</v>
      </c>
      <c r="K2">
        <f>AVERAGE(C2:I2)</f>
        <v>24.78857142857143</v>
      </c>
    </row>
    <row r="3" spans="1:11" ht="45" x14ac:dyDescent="0.25">
      <c r="A3" s="2" t="s">
        <v>9</v>
      </c>
      <c r="B3" s="2" t="s">
        <v>8</v>
      </c>
      <c r="C3" s="2">
        <v>424</v>
      </c>
      <c r="D3" s="2">
        <v>426</v>
      </c>
      <c r="E3" s="2">
        <v>374</v>
      </c>
      <c r="F3" s="2">
        <v>298</v>
      </c>
      <c r="G3" s="2">
        <v>334</v>
      </c>
      <c r="H3" s="4">
        <f>AVERAGE(C3:G3)</f>
        <v>371.2</v>
      </c>
      <c r="I3" s="2">
        <v>13.44</v>
      </c>
    </row>
    <row r="4" spans="1:11" ht="45" x14ac:dyDescent="0.25">
      <c r="A4" s="2" t="s">
        <v>10</v>
      </c>
      <c r="B4" s="2" t="s">
        <v>8</v>
      </c>
      <c r="C4" s="2">
        <v>263</v>
      </c>
      <c r="D4" s="2">
        <v>162</v>
      </c>
      <c r="E4" s="2">
        <v>103</v>
      </c>
      <c r="F4" s="2">
        <v>103</v>
      </c>
      <c r="G4" s="2">
        <v>112</v>
      </c>
      <c r="H4" s="4">
        <f>AVERAGE(C4:G4)</f>
        <v>148.6</v>
      </c>
      <c r="I4" s="2">
        <v>4.5</v>
      </c>
    </row>
    <row r="5" spans="1:11" ht="45" x14ac:dyDescent="0.25">
      <c r="A5" s="2" t="s">
        <v>11</v>
      </c>
      <c r="B5" s="2" t="s">
        <v>8</v>
      </c>
      <c r="C5" s="2">
        <v>224</v>
      </c>
      <c r="D5" s="2">
        <v>198</v>
      </c>
      <c r="E5" s="2">
        <v>260</v>
      </c>
      <c r="F5" s="2">
        <v>180</v>
      </c>
      <c r="G5" s="2">
        <v>203</v>
      </c>
      <c r="H5" s="4">
        <f>AVERAGE(C5:G5)</f>
        <v>213</v>
      </c>
      <c r="I5" s="2">
        <v>8.17</v>
      </c>
    </row>
    <row r="6" spans="1:11" ht="30" x14ac:dyDescent="0.25">
      <c r="A6" s="2" t="s">
        <v>12</v>
      </c>
      <c r="B6" s="2" t="s">
        <v>8</v>
      </c>
      <c r="C6" s="2">
        <v>72</v>
      </c>
      <c r="D6" s="2">
        <v>82</v>
      </c>
      <c r="E6" s="2">
        <v>70</v>
      </c>
      <c r="F6" s="2">
        <v>48</v>
      </c>
      <c r="G6" s="2">
        <v>85</v>
      </c>
      <c r="H6" s="4">
        <f>AVERAGE(C6:G6)</f>
        <v>71.400000000000006</v>
      </c>
      <c r="I6" s="2">
        <v>3.42</v>
      </c>
    </row>
    <row r="7" spans="1:11" ht="30" x14ac:dyDescent="0.25">
      <c r="A7" s="2" t="s">
        <v>13</v>
      </c>
      <c r="B7" s="2" t="s">
        <v>8</v>
      </c>
      <c r="C7" s="2">
        <v>154</v>
      </c>
      <c r="D7" s="2">
        <v>233</v>
      </c>
      <c r="E7" s="2">
        <v>171</v>
      </c>
      <c r="F7" s="2">
        <v>99</v>
      </c>
      <c r="G7" s="2">
        <v>104</v>
      </c>
      <c r="H7" s="4">
        <f>AVERAGE(C7:G7)</f>
        <v>152.19999999999999</v>
      </c>
      <c r="I7" s="2">
        <v>4.1900000000000004</v>
      </c>
    </row>
    <row r="8" spans="1:11" ht="30" x14ac:dyDescent="0.25">
      <c r="A8" s="2" t="s">
        <v>14</v>
      </c>
      <c r="B8" s="2" t="s">
        <v>8</v>
      </c>
      <c r="C8" s="2">
        <v>0</v>
      </c>
      <c r="D8" s="2">
        <v>0</v>
      </c>
      <c r="E8" s="2">
        <v>10</v>
      </c>
      <c r="F8" s="2">
        <v>0</v>
      </c>
      <c r="G8" s="2">
        <v>0</v>
      </c>
      <c r="H8" s="4"/>
      <c r="I8" s="2"/>
    </row>
    <row r="9" spans="1:11" ht="30" x14ac:dyDescent="0.25">
      <c r="A9" s="2" t="s">
        <v>15</v>
      </c>
      <c r="B9" s="2" t="s">
        <v>8</v>
      </c>
      <c r="C9" s="2">
        <v>40</v>
      </c>
      <c r="D9" s="2">
        <v>39</v>
      </c>
      <c r="E9" s="2">
        <v>31</v>
      </c>
      <c r="F9" s="2">
        <v>41</v>
      </c>
      <c r="G9" s="2">
        <v>52</v>
      </c>
      <c r="H9" s="4">
        <f>AVERAGE(C9:G9)</f>
        <v>40.6</v>
      </c>
      <c r="I9" s="2">
        <v>2.09</v>
      </c>
    </row>
    <row r="10" spans="1:11" ht="45" x14ac:dyDescent="0.25">
      <c r="A10" s="2" t="s">
        <v>16</v>
      </c>
      <c r="B10" s="2" t="s">
        <v>8</v>
      </c>
      <c r="C10" s="2">
        <v>155</v>
      </c>
      <c r="D10" s="2">
        <v>93</v>
      </c>
      <c r="E10" s="2">
        <v>90</v>
      </c>
      <c r="F10" s="2">
        <v>100</v>
      </c>
      <c r="G10" s="2">
        <v>131</v>
      </c>
      <c r="H10" s="4">
        <f>AVERAGE(C10:G10)</f>
        <v>113.8</v>
      </c>
      <c r="I10" s="2">
        <v>5.27</v>
      </c>
    </row>
    <row r="11" spans="1:11" ht="45" x14ac:dyDescent="0.25">
      <c r="A11" s="2" t="s">
        <v>17</v>
      </c>
      <c r="B11" s="2" t="s">
        <v>8</v>
      </c>
      <c r="C11" s="2">
        <v>33</v>
      </c>
      <c r="D11" s="2">
        <v>24</v>
      </c>
      <c r="E11" s="2">
        <v>23</v>
      </c>
      <c r="F11" s="2">
        <v>30</v>
      </c>
      <c r="G11" s="2">
        <v>21</v>
      </c>
      <c r="H11" s="4">
        <f>AVERAGE(C11:G11)</f>
        <v>26.2</v>
      </c>
      <c r="I11" s="2">
        <v>0.85</v>
      </c>
    </row>
    <row r="12" spans="1:11" ht="45" x14ac:dyDescent="0.25">
      <c r="A12" s="2" t="s">
        <v>18</v>
      </c>
      <c r="B12" s="2" t="s">
        <v>8</v>
      </c>
      <c r="C12" s="2">
        <v>149</v>
      </c>
      <c r="D12" s="2">
        <v>147</v>
      </c>
      <c r="E12" s="2">
        <v>131</v>
      </c>
      <c r="F12" s="2">
        <v>123</v>
      </c>
      <c r="G12" s="2">
        <v>140</v>
      </c>
      <c r="H12" s="4">
        <f>AVERAGE(C12:G12)</f>
        <v>138</v>
      </c>
      <c r="I12" s="2">
        <v>5.63</v>
      </c>
    </row>
    <row r="13" spans="1:11" ht="30" x14ac:dyDescent="0.25">
      <c r="A13" s="2" t="s">
        <v>19</v>
      </c>
      <c r="B13" s="2" t="s">
        <v>8</v>
      </c>
      <c r="C13" s="2">
        <v>87</v>
      </c>
      <c r="D13" s="2">
        <v>99</v>
      </c>
      <c r="E13" s="2">
        <v>62</v>
      </c>
      <c r="F13" s="2">
        <v>84</v>
      </c>
      <c r="G13" s="2">
        <v>79</v>
      </c>
      <c r="H13" s="4">
        <f>AVERAGE(C13:G13)</f>
        <v>82.2</v>
      </c>
      <c r="I13" s="2">
        <v>3.18</v>
      </c>
    </row>
    <row r="14" spans="1:11" ht="45" x14ac:dyDescent="0.25">
      <c r="A14" s="2" t="s">
        <v>20</v>
      </c>
      <c r="B14" s="2" t="s">
        <v>8</v>
      </c>
      <c r="C14" s="2">
        <v>0</v>
      </c>
      <c r="D14" s="2">
        <v>0</v>
      </c>
      <c r="E14" s="2">
        <v>0</v>
      </c>
      <c r="F14" s="2">
        <v>12</v>
      </c>
      <c r="G14" s="2">
        <v>29</v>
      </c>
      <c r="H14" s="4">
        <f>AVERAGE(F14:G14)</f>
        <v>20.5</v>
      </c>
      <c r="I14" s="2">
        <v>1.17</v>
      </c>
    </row>
    <row r="15" spans="1:11" ht="45" x14ac:dyDescent="0.25">
      <c r="A15" s="2" t="s">
        <v>21</v>
      </c>
      <c r="B15" s="2" t="s">
        <v>8</v>
      </c>
      <c r="C15" s="2">
        <v>35</v>
      </c>
      <c r="D15" s="2">
        <v>40</v>
      </c>
      <c r="E15" s="2">
        <v>30</v>
      </c>
      <c r="F15" s="2">
        <v>27</v>
      </c>
      <c r="G15" s="2">
        <v>32</v>
      </c>
      <c r="H15" s="4">
        <f>AVERAGE(C15:G15)</f>
        <v>32.799999999999997</v>
      </c>
      <c r="I15" s="2">
        <v>1.29</v>
      </c>
    </row>
    <row r="16" spans="1:11" ht="30" x14ac:dyDescent="0.25">
      <c r="A16" s="2" t="s">
        <v>22</v>
      </c>
      <c r="B16" s="2" t="s">
        <v>8</v>
      </c>
      <c r="C16" s="2">
        <v>36</v>
      </c>
      <c r="D16" s="2">
        <v>26</v>
      </c>
      <c r="E16" s="2">
        <v>34</v>
      </c>
      <c r="F16" s="2">
        <v>29</v>
      </c>
      <c r="G16" s="2">
        <v>34</v>
      </c>
      <c r="H16" s="4">
        <f>AVERAGE(C16:G16)</f>
        <v>31.8</v>
      </c>
      <c r="I16" s="2">
        <v>1.37</v>
      </c>
    </row>
    <row r="17" spans="1:9" ht="45" x14ac:dyDescent="0.25">
      <c r="A17" s="2" t="s">
        <v>30</v>
      </c>
      <c r="B17" s="2" t="s">
        <v>8</v>
      </c>
      <c r="C17" s="2">
        <v>85</v>
      </c>
      <c r="D17" s="2">
        <v>77</v>
      </c>
      <c r="E17" s="2">
        <v>47</v>
      </c>
      <c r="F17" s="2">
        <v>40</v>
      </c>
      <c r="G17" s="2">
        <v>49</v>
      </c>
      <c r="H17" s="4">
        <f>AVERAGE(C17:G17)</f>
        <v>59.6</v>
      </c>
      <c r="I17" s="2">
        <v>1.97</v>
      </c>
    </row>
    <row r="18" spans="1:9" ht="45" x14ac:dyDescent="0.25">
      <c r="A18" s="2" t="s">
        <v>23</v>
      </c>
      <c r="B18" s="2" t="s">
        <v>8</v>
      </c>
      <c r="C18" s="2">
        <v>159</v>
      </c>
      <c r="D18" s="2">
        <v>172</v>
      </c>
      <c r="E18" s="2">
        <v>111</v>
      </c>
      <c r="F18" s="2">
        <v>215</v>
      </c>
      <c r="G18" s="2">
        <v>134</v>
      </c>
      <c r="H18" s="4">
        <f>AVERAGE(C18:G18)</f>
        <v>158.19999999999999</v>
      </c>
      <c r="I18" s="2">
        <v>5.39</v>
      </c>
    </row>
    <row r="19" spans="1:9" ht="45" x14ac:dyDescent="0.25">
      <c r="A19" s="2" t="s">
        <v>24</v>
      </c>
      <c r="B19" s="2" t="s">
        <v>8</v>
      </c>
      <c r="C19" s="2">
        <v>72</v>
      </c>
      <c r="D19" s="2">
        <v>71</v>
      </c>
      <c r="E19" s="2">
        <v>56</v>
      </c>
      <c r="F19" s="2">
        <v>55</v>
      </c>
      <c r="G19" s="2">
        <v>54</v>
      </c>
      <c r="H19" s="4">
        <f>AVERAGE(C19:G19)</f>
        <v>61.6</v>
      </c>
      <c r="I19" s="2">
        <v>2.17</v>
      </c>
    </row>
    <row r="20" spans="1:9" ht="30" x14ac:dyDescent="0.25">
      <c r="A20" s="2" t="s">
        <v>25</v>
      </c>
      <c r="B20" s="2" t="s">
        <v>8</v>
      </c>
      <c r="C20" s="2">
        <v>45</v>
      </c>
      <c r="D20" s="2">
        <v>19</v>
      </c>
      <c r="E20" s="2">
        <v>27</v>
      </c>
      <c r="F20" s="2">
        <v>28</v>
      </c>
      <c r="G20" s="2">
        <v>20</v>
      </c>
      <c r="H20" s="4">
        <f>AVERAGE(C20:G20)</f>
        <v>27.8</v>
      </c>
      <c r="I20" s="2">
        <v>0.08</v>
      </c>
    </row>
    <row r="21" spans="1:9" ht="45" x14ac:dyDescent="0.25">
      <c r="A21" s="2" t="s">
        <v>26</v>
      </c>
      <c r="B21" s="2" t="s">
        <v>8</v>
      </c>
      <c r="C21" s="2">
        <v>246</v>
      </c>
      <c r="D21" s="2">
        <v>258</v>
      </c>
      <c r="E21" s="2">
        <v>258</v>
      </c>
      <c r="F21" s="2">
        <v>267</v>
      </c>
      <c r="G21" s="2">
        <v>236</v>
      </c>
      <c r="H21" s="4">
        <f>AVERAGE(C21:G21)</f>
        <v>253</v>
      </c>
      <c r="I21" s="2">
        <v>9.5</v>
      </c>
    </row>
    <row r="22" spans="1:9" ht="60" x14ac:dyDescent="0.25">
      <c r="A22" s="2" t="s">
        <v>27</v>
      </c>
      <c r="B22" s="2" t="s">
        <v>8</v>
      </c>
      <c r="C22" s="2">
        <v>0</v>
      </c>
      <c r="D22" s="2">
        <v>0</v>
      </c>
      <c r="E22" s="2">
        <v>0</v>
      </c>
      <c r="F22" s="2">
        <v>120</v>
      </c>
      <c r="G22" s="2">
        <v>214</v>
      </c>
      <c r="H22" s="4">
        <f>AVERAGE(F22:G22)</f>
        <v>167</v>
      </c>
      <c r="I22" s="2">
        <v>8.61</v>
      </c>
    </row>
    <row r="23" spans="1:9" ht="45" x14ac:dyDescent="0.25">
      <c r="A23" s="2" t="s">
        <v>28</v>
      </c>
      <c r="B23" s="2" t="s">
        <v>8</v>
      </c>
      <c r="C23" s="2">
        <v>322</v>
      </c>
      <c r="D23" s="2">
        <v>304</v>
      </c>
      <c r="E23" s="2">
        <v>350</v>
      </c>
      <c r="F23" s="2">
        <v>258</v>
      </c>
      <c r="G23" s="2">
        <v>308</v>
      </c>
      <c r="H23" s="4">
        <f>AVERAGE(C23:G23)</f>
        <v>308.39999999999998</v>
      </c>
      <c r="I23" s="2">
        <v>12.39</v>
      </c>
    </row>
    <row r="24" spans="1:9" ht="30" x14ac:dyDescent="0.25">
      <c r="A24" s="2" t="s">
        <v>29</v>
      </c>
      <c r="B24" s="2" t="s">
        <v>8</v>
      </c>
      <c r="C24" s="2">
        <v>135</v>
      </c>
      <c r="D24" s="2">
        <v>93</v>
      </c>
      <c r="E24" s="2">
        <v>102</v>
      </c>
      <c r="F24" s="2">
        <v>102</v>
      </c>
      <c r="G24" s="2">
        <v>96</v>
      </c>
      <c r="H24" s="4">
        <f>AVERAGE(C24:G24)</f>
        <v>105.6</v>
      </c>
      <c r="I24" s="2">
        <v>3.86</v>
      </c>
    </row>
    <row r="25" spans="1:9" x14ac:dyDescent="0.25">
      <c r="C25" s="5">
        <v>2786</v>
      </c>
      <c r="D25" s="5">
        <v>2599</v>
      </c>
      <c r="E25" s="5">
        <v>2352</v>
      </c>
      <c r="F25" s="5">
        <v>2277</v>
      </c>
      <c r="G25" s="5">
        <v>2485</v>
      </c>
      <c r="H25" s="6"/>
    </row>
  </sheetData>
  <pageMargins left="0.7" right="0.7" top="0.75" bottom="0.75" header="0.3" footer="0.3"/>
  <pageSetup orientation="portrait" r:id="rId1"/>
  <headerFooter>
    <oddHeader>&amp;C2011-25 Teacher Program Production</oddHeader>
    <oddFooter>&amp;Chttp://data.pesb.wa.gov/production/completion/teacher/new 6/1/16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Foran, Maggie</dc:creator>
  <cp:lastModifiedBy>Foran, Maggie</cp:lastModifiedBy>
  <cp:lastPrinted>2016-06-01T17:50:10Z</cp:lastPrinted>
  <dcterms:created xsi:type="dcterms:W3CDTF">2016-06-01T17:03:41Z</dcterms:created>
  <dcterms:modified xsi:type="dcterms:W3CDTF">2016-06-01T17:52:57Z</dcterms:modified>
</cp:coreProperties>
</file>