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35" windowHeight="10935" activeTab="4"/>
  </bookViews>
  <sheets>
    <sheet name="Demographics" sheetId="1" r:id="rId1"/>
    <sheet name="Head Count Graph" sheetId="2" r:id="rId2"/>
    <sheet name="WA resident graph" sheetId="3" r:id="rId3"/>
    <sheet name="Age Graph" sheetId="4" r:id="rId4"/>
    <sheet name="Incoming graphs" sheetId="6" r:id="rId5"/>
  </sheets>
  <calcPr calcId="125725"/>
</workbook>
</file>

<file path=xl/calcChain.xml><?xml version="1.0" encoding="utf-8"?>
<calcChain xmlns="http://schemas.openxmlformats.org/spreadsheetml/2006/main">
  <c r="C4" i="6"/>
  <c r="D4"/>
  <c r="E4"/>
  <c r="F4"/>
  <c r="G4"/>
  <c r="H4"/>
  <c r="I4"/>
  <c r="J4"/>
  <c r="K4"/>
  <c r="B4"/>
</calcChain>
</file>

<file path=xl/sharedStrings.xml><?xml version="1.0" encoding="utf-8"?>
<sst xmlns="http://schemas.openxmlformats.org/spreadsheetml/2006/main" count="195" uniqueCount="127">
  <si>
    <t>Demographics of Enrolled Students Fall Quarters 1998 to 2011</t>
  </si>
  <si>
    <t>Fall Quarter *</t>
  </si>
  <si>
    <t>TOTAL STUDENT HEADCOUNT</t>
  </si>
  <si>
    <t>Male</t>
  </si>
  <si>
    <t>Female</t>
  </si>
  <si>
    <t>% Female</t>
  </si>
  <si>
    <t>African-American</t>
  </si>
  <si>
    <t>Asian/Pacific Islander</t>
  </si>
  <si>
    <t>Asian</t>
  </si>
  <si>
    <t>Pacific Islander</t>
  </si>
  <si>
    <t>Native American/Alaskan Native</t>
  </si>
  <si>
    <t>Hispanic/Latino</t>
  </si>
  <si>
    <t>White</t>
  </si>
  <si>
    <t>Not Indicated/Other</t>
  </si>
  <si>
    <t>SUBTOTAL STUDENTS OF COLOR</t>
  </si>
  <si>
    <t>% Students of Color</t>
  </si>
  <si>
    <t>Average Age</t>
  </si>
  <si>
    <t>Washington Resident</t>
  </si>
  <si>
    <t>Non-resident</t>
  </si>
  <si>
    <t>% Washington Resident</t>
  </si>
  <si>
    <t>Regular (degree-seeking)</t>
  </si>
  <si>
    <t>Special (non-matriculated)</t>
  </si>
  <si>
    <t>Below Federal Poverty Level</t>
  </si>
  <si>
    <t>Low Income</t>
  </si>
  <si>
    <r>
      <t>(</t>
    </r>
    <r>
      <rPr>
        <b/>
        <sz val="10"/>
        <rFont val="Arial"/>
        <family val="2"/>
      </rPr>
      <t>≤</t>
    </r>
    <r>
      <rPr>
        <b/>
        <sz val="10"/>
        <rFont val="Arial"/>
        <family val="2"/>
      </rPr>
      <t xml:space="preserve"> 150% of  federal poverty level)</t>
    </r>
  </si>
  <si>
    <t>First Generation baccalureate</t>
  </si>
  <si>
    <t>(per FAFSA or application)</t>
  </si>
  <si>
    <t>Disability (reported)</t>
  </si>
  <si>
    <t>*Source: updated per PCHEES snapshots</t>
  </si>
  <si>
    <t>Admission, Retention, and Graduation</t>
  </si>
  <si>
    <t xml:space="preserve">Fall Quarter </t>
  </si>
  <si>
    <t># of New Degree-seeking MES Students</t>
  </si>
  <si>
    <t>Fall-to-Fall Retention</t>
  </si>
  <si>
    <t>F98-F99</t>
  </si>
  <si>
    <t>F99-F00</t>
  </si>
  <si>
    <t>F00-F01</t>
  </si>
  <si>
    <t>F01-F02</t>
  </si>
  <si>
    <t>F02-F03</t>
  </si>
  <si>
    <t>F03-F04</t>
  </si>
  <si>
    <t>F04-F05</t>
  </si>
  <si>
    <t>F05-F06</t>
  </si>
  <si>
    <t>F06-F07</t>
  </si>
  <si>
    <t>F07-F08</t>
  </si>
  <si>
    <t>F08-F09</t>
  </si>
  <si>
    <t>F09-F10</t>
  </si>
  <si>
    <t>F10-F11</t>
  </si>
  <si>
    <t>F11-F12</t>
  </si>
  <si>
    <t># of New MES retained to 2nd fall qtr</t>
  </si>
  <si>
    <t>Retention rate to 2nd fall quarter</t>
  </si>
  <si>
    <t>retention adjusted for graduation in such anomalous situations.</t>
  </si>
  <si>
    <t>Graduation Rate for New MES Admits</t>
  </si>
  <si>
    <t>Degree by summer 00</t>
  </si>
  <si>
    <t>Degree by summer 01</t>
  </si>
  <si>
    <t>Degree by summer 02</t>
  </si>
  <si>
    <t>Degree by summer 03</t>
  </si>
  <si>
    <t>Degree by summer 04</t>
  </si>
  <si>
    <t>Degree by summer 05</t>
  </si>
  <si>
    <t>Degree by summer 06</t>
  </si>
  <si>
    <t>Degree by summer 07</t>
  </si>
  <si>
    <t>Degree by summer 08</t>
  </si>
  <si>
    <t>Degree by summer 09</t>
  </si>
  <si>
    <t>Degree by summer 10</t>
  </si>
  <si>
    <t>Degree by summer 11</t>
  </si>
  <si>
    <t>Degree by summer 12</t>
  </si>
  <si>
    <t>Degree by summer 13</t>
  </si>
  <si>
    <t># of New MES who earned degree within 2 yrs</t>
  </si>
  <si>
    <t>Graduation rate within 2 years</t>
  </si>
  <si>
    <t>Degree by summer 14</t>
  </si>
  <si>
    <t># of New MES who earned degree within 3 yrs</t>
  </si>
  <si>
    <t>Graduation rate within 3 years (cumulative)</t>
  </si>
  <si>
    <t>Degree by summer 15</t>
  </si>
  <si>
    <t># of New MES who earned degree within 4 yrs</t>
  </si>
  <si>
    <t>18</t>
  </si>
  <si>
    <t>Graduation rate within 4 years (cumulative)</t>
  </si>
  <si>
    <t>Degree by summer 16</t>
  </si>
  <si>
    <t># of New MES who earned degree within 5 yrs</t>
  </si>
  <si>
    <t>Graduation rate within 5 years (cumulative)</t>
  </si>
  <si>
    <t># of New MES who earned degrees to date*</t>
  </si>
  <si>
    <t>28</t>
  </si>
  <si>
    <t>31</t>
  </si>
  <si>
    <t>14</t>
  </si>
  <si>
    <t>Total Graduation rate (cumulative)</t>
  </si>
  <si>
    <t>*Retention and Graduation data (AW only) updated as of 10/25/11.</t>
  </si>
  <si>
    <t>Academic Year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</si>
  <si>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</si>
  <si>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</si>
  <si>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</si>
  <si>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</si>
  <si>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</si>
  <si>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</si>
  <si>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</si>
  <si>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</si>
  <si>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</si>
  <si>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</si>
  <si>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</si>
  <si>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</si>
  <si>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</si>
  <si>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</si>
  <si>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Total # of MES Degrees Awarded*</t>
  </si>
  <si>
    <t>*Number of MES degrees awarded fall through summer of each academic year, updated as of 11/18/11.</t>
  </si>
  <si>
    <t>MES Annual Average FTE* History</t>
  </si>
  <si>
    <t>06-07**</t>
  </si>
  <si>
    <r>
      <t>Actual</t>
    </r>
    <r>
      <rPr>
        <sz val="10"/>
        <rFont val="Arial"/>
      </rPr>
      <t xml:space="preserve"> Annual Average FTE</t>
    </r>
  </si>
  <si>
    <t>Fall 83.6</t>
  </si>
  <si>
    <r>
      <t>Target</t>
    </r>
    <r>
      <rPr>
        <sz val="10"/>
        <rFont val="Arial"/>
      </rPr>
      <t xml:space="preserve"> Annual Average FTE</t>
    </r>
  </si>
  <si>
    <t>difference: actual FTE - target FTE</t>
  </si>
  <si>
    <t xml:space="preserve">*Annual Average FTE includes only state-support FTE </t>
  </si>
  <si>
    <t>**Beginning in 06/07, TESC degree-seeking employees are admitted as full status degree-seeking students, and are counted toward FTE targets.</t>
  </si>
  <si>
    <t>Master of Environmental Studies</t>
  </si>
  <si>
    <t>(does not include students who have applied to graduate but haven't yet)</t>
  </si>
  <si>
    <t>Enrolled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</si>
  <si>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</si>
  <si>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</si>
  <si>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</si>
  <si>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</si>
  <si>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</si>
  <si>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</si>
  <si>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</si>
  <si>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</si>
  <si>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</si>
  <si>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</si>
  <si>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Total New MES # enrolled</t>
  </si>
  <si>
    <t>#  non-residents enrolled</t>
  </si>
  <si>
    <t># Evergreen graduates</t>
  </si>
  <si>
    <t>% Evergreen graduates</t>
  </si>
  <si>
    <t>% nonresident</t>
  </si>
  <si>
    <t>average age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</si>
</sst>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63"/>
      <name val="Arial"/>
      <family val="2"/>
    </font>
    <font>
      <i/>
      <sz val="10"/>
      <color indexed="63"/>
      <name val="Arial"/>
      <family val="2"/>
    </font>
    <font>
      <i/>
      <sz val="9"/>
      <color indexed="63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color indexed="55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0"/>
      <color indexed="63"/>
      <name val="Arial"/>
      <family val="2"/>
    </font>
    <font>
      <b/>
      <i/>
      <sz val="9"/>
      <color indexed="63"/>
      <name val="Arial"/>
      <family val="2"/>
    </font>
    <font>
      <i/>
      <sz val="7"/>
      <color indexed="63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2"/>
    <xf numFmtId="0" fontId="2" fillId="0" borderId="1" xfId="2" applyBorder="1"/>
    <xf numFmtId="0" fontId="2" fillId="0" borderId="2" xfId="2" applyBorder="1" applyAlignment="1">
      <alignment horizontal="center"/>
    </xf>
    <xf numFmtId="0" fontId="4" fillId="0" borderId="0" xfId="2" applyFont="1"/>
    <xf numFmtId="0" fontId="3" fillId="0" borderId="2" xfId="2" applyFont="1" applyBorder="1"/>
    <xf numFmtId="0" fontId="2" fillId="0" borderId="0" xfId="2" applyBorder="1"/>
    <xf numFmtId="0" fontId="2" fillId="0" borderId="0" xfId="2" applyBorder="1" applyAlignment="1">
      <alignment horizontal="center"/>
    </xf>
    <xf numFmtId="0" fontId="3" fillId="0" borderId="1" xfId="2" applyFont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49" fontId="3" fillId="2" borderId="3" xfId="2" applyNumberFormat="1" applyFont="1" applyFill="1" applyBorder="1" applyAlignment="1">
      <alignment horizontal="center"/>
    </xf>
    <xf numFmtId="0" fontId="5" fillId="0" borderId="0" xfId="2" applyFont="1"/>
    <xf numFmtId="0" fontId="3" fillId="0" borderId="0" xfId="2" applyFont="1"/>
    <xf numFmtId="0" fontId="3" fillId="0" borderId="0" xfId="2" applyFont="1" applyBorder="1"/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3" fillId="0" borderId="2" xfId="2" applyFont="1" applyFill="1" applyBorder="1"/>
    <xf numFmtId="0" fontId="7" fillId="0" borderId="2" xfId="2" applyFont="1" applyBorder="1"/>
    <xf numFmtId="0" fontId="10" fillId="0" borderId="2" xfId="2" applyFont="1" applyBorder="1" applyAlignment="1">
      <alignment wrapText="1"/>
    </xf>
    <xf numFmtId="0" fontId="11" fillId="0" borderId="0" xfId="2" applyFont="1"/>
    <xf numFmtId="0" fontId="11" fillId="0" borderId="0" xfId="2" applyFont="1" applyBorder="1"/>
    <xf numFmtId="0" fontId="3" fillId="0" borderId="3" xfId="2" applyFont="1" applyFill="1" applyBorder="1"/>
    <xf numFmtId="0" fontId="3" fillId="2" borderId="4" xfId="2" applyFont="1" applyFill="1" applyBorder="1"/>
    <xf numFmtId="49" fontId="3" fillId="2" borderId="4" xfId="2" applyNumberFormat="1" applyFont="1" applyFill="1" applyBorder="1" applyAlignment="1">
      <alignment horizontal="center"/>
    </xf>
    <xf numFmtId="49" fontId="6" fillId="0" borderId="5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wrapText="1"/>
    </xf>
    <xf numFmtId="165" fontId="10" fillId="2" borderId="4" xfId="2" applyNumberFormat="1" applyFont="1" applyFill="1" applyBorder="1" applyAlignment="1">
      <alignment horizontal="center" wrapText="1"/>
    </xf>
    <xf numFmtId="0" fontId="10" fillId="2" borderId="4" xfId="2" applyFont="1" applyFill="1" applyBorder="1" applyAlignment="1">
      <alignment horizontal="center" wrapText="1"/>
    </xf>
    <xf numFmtId="0" fontId="3" fillId="0" borderId="1" xfId="2" applyFont="1" applyFill="1" applyBorder="1"/>
    <xf numFmtId="49" fontId="6" fillId="0" borderId="6" xfId="2" applyNumberFormat="1" applyFont="1" applyFill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/>
    <xf numFmtId="0" fontId="2" fillId="0" borderId="8" xfId="2" applyBorder="1" applyAlignment="1">
      <alignment horizontal="center"/>
    </xf>
    <xf numFmtId="0" fontId="3" fillId="0" borderId="7" xfId="2" applyFont="1" applyBorder="1"/>
    <xf numFmtId="0" fontId="3" fillId="2" borderId="2" xfId="2" applyFont="1" applyFill="1" applyBorder="1" applyAlignment="1">
      <alignment horizontal="left"/>
    </xf>
    <xf numFmtId="0" fontId="9" fillId="0" borderId="2" xfId="2" applyFont="1" applyBorder="1"/>
    <xf numFmtId="0" fontId="3" fillId="0" borderId="9" xfId="2" applyFont="1" applyBorder="1"/>
    <xf numFmtId="0" fontId="3" fillId="0" borderId="3" xfId="2" applyFont="1" applyBorder="1" applyAlignment="1">
      <alignment horizontal="center"/>
    </xf>
    <xf numFmtId="0" fontId="3" fillId="0" borderId="10" xfId="2" applyFont="1" applyBorder="1"/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13" fillId="0" borderId="1" xfId="2" applyFont="1" applyBorder="1"/>
    <xf numFmtId="0" fontId="6" fillId="0" borderId="2" xfId="2" applyFont="1" applyBorder="1" applyAlignment="1">
      <alignment horizontal="center"/>
    </xf>
    <xf numFmtId="49" fontId="3" fillId="2" borderId="2" xfId="2" applyNumberFormat="1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wrapText="1"/>
    </xf>
    <xf numFmtId="1" fontId="6" fillId="0" borderId="2" xfId="2" applyNumberFormat="1" applyFont="1" applyBorder="1" applyAlignment="1">
      <alignment horizontal="center"/>
    </xf>
    <xf numFmtId="1" fontId="15" fillId="0" borderId="2" xfId="2" applyNumberFormat="1" applyFont="1" applyBorder="1" applyAlignment="1">
      <alignment horizontal="center"/>
    </xf>
    <xf numFmtId="0" fontId="14" fillId="0" borderId="0" xfId="2" applyFont="1"/>
    <xf numFmtId="49" fontId="12" fillId="0" borderId="0" xfId="2" applyNumberFormat="1" applyFont="1" applyFill="1" applyBorder="1" applyAlignment="1">
      <alignment horizontal="center"/>
    </xf>
    <xf numFmtId="165" fontId="8" fillId="0" borderId="0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 wrapText="1"/>
    </xf>
    <xf numFmtId="0" fontId="8" fillId="0" borderId="2" xfId="2" applyFont="1" applyBorder="1" applyAlignment="1">
      <alignment wrapText="1"/>
    </xf>
    <xf numFmtId="49" fontId="3" fillId="2" borderId="1" xfId="2" applyNumberFormat="1" applyFont="1" applyFill="1" applyBorder="1" applyAlignment="1">
      <alignment horizontal="center"/>
    </xf>
    <xf numFmtId="0" fontId="13" fillId="0" borderId="0" xfId="2" applyFont="1" applyBorder="1"/>
    <xf numFmtId="164" fontId="2" fillId="0" borderId="2" xfId="2" applyNumberFormat="1" applyBorder="1"/>
    <xf numFmtId="0" fontId="16" fillId="0" borderId="2" xfId="2" applyFont="1" applyBorder="1"/>
    <xf numFmtId="164" fontId="9" fillId="0" borderId="2" xfId="2" applyNumberFormat="1" applyFont="1" applyBorder="1"/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164" fontId="6" fillId="0" borderId="2" xfId="2" applyNumberFormat="1" applyFont="1" applyFill="1" applyBorder="1" applyAlignment="1">
      <alignment horizontal="right"/>
    </xf>
    <xf numFmtId="0" fontId="3" fillId="2" borderId="2" xfId="2" applyFont="1" applyFill="1" applyBorder="1" applyAlignment="1">
      <alignment wrapText="1"/>
    </xf>
    <xf numFmtId="165" fontId="10" fillId="2" borderId="2" xfId="2" applyNumberFormat="1" applyFont="1" applyFill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0" fontId="17" fillId="0" borderId="0" xfId="2" applyFont="1" applyBorder="1" applyAlignment="1"/>
    <xf numFmtId="0" fontId="3" fillId="3" borderId="3" xfId="2" applyFont="1" applyFill="1" applyBorder="1" applyAlignment="1">
      <alignment vertical="center"/>
    </xf>
    <xf numFmtId="0" fontId="6" fillId="0" borderId="3" xfId="2" applyFont="1" applyBorder="1" applyAlignment="1">
      <alignment horizontal="center"/>
    </xf>
    <xf numFmtId="0" fontId="3" fillId="3" borderId="4" xfId="2" applyFont="1" applyFill="1" applyBorder="1" applyAlignment="1">
      <alignment vertical="center"/>
    </xf>
    <xf numFmtId="0" fontId="3" fillId="0" borderId="5" xfId="2" applyFont="1" applyBorder="1"/>
    <xf numFmtId="0" fontId="2" fillId="0" borderId="5" xfId="2" applyFont="1" applyBorder="1" applyAlignment="1">
      <alignment horizontal="center"/>
    </xf>
    <xf numFmtId="0" fontId="2" fillId="0" borderId="0" xfId="2" applyFill="1"/>
    <xf numFmtId="164" fontId="3" fillId="0" borderId="2" xfId="2" applyNumberFormat="1" applyFont="1" applyBorder="1"/>
    <xf numFmtId="0" fontId="3" fillId="0" borderId="2" xfId="2" applyNumberFormat="1" applyFont="1" applyFill="1" applyBorder="1" applyAlignment="1">
      <alignment horizontal="right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49" fontId="12" fillId="2" borderId="2" xfId="2" applyNumberFormat="1" applyFont="1" applyFill="1" applyBorder="1" applyAlignment="1">
      <alignment horizontal="center"/>
    </xf>
    <xf numFmtId="165" fontId="19" fillId="0" borderId="2" xfId="2" applyNumberFormat="1" applyFont="1" applyBorder="1" applyAlignment="1">
      <alignment horizontal="center"/>
    </xf>
    <xf numFmtId="165" fontId="19" fillId="0" borderId="1" xfId="2" applyNumberFormat="1" applyFont="1" applyBorder="1" applyAlignment="1">
      <alignment horizontal="center"/>
    </xf>
    <xf numFmtId="0" fontId="18" fillId="0" borderId="2" xfId="2" applyFont="1" applyBorder="1" applyAlignment="1">
      <alignment horizontal="center"/>
    </xf>
    <xf numFmtId="165" fontId="19" fillId="0" borderId="4" xfId="2" applyNumberFormat="1" applyFont="1" applyBorder="1" applyAlignment="1">
      <alignment horizontal="center"/>
    </xf>
    <xf numFmtId="0" fontId="9" fillId="0" borderId="2" xfId="2" applyFont="1" applyBorder="1" applyAlignment="1">
      <alignment vertical="center" wrapText="1"/>
    </xf>
    <xf numFmtId="0" fontId="6" fillId="2" borderId="2" xfId="2" applyFont="1" applyFill="1" applyBorder="1" applyAlignment="1">
      <alignment horizontal="center"/>
    </xf>
    <xf numFmtId="0" fontId="2" fillId="2" borderId="2" xfId="2" applyFill="1" applyBorder="1" applyAlignment="1">
      <alignment horizontal="center"/>
    </xf>
    <xf numFmtId="0" fontId="6" fillId="0" borderId="2" xfId="2" applyNumberFormat="1" applyFont="1" applyFill="1" applyBorder="1" applyAlignment="1">
      <alignment horizontal="center"/>
    </xf>
    <xf numFmtId="0" fontId="6" fillId="0" borderId="3" xfId="2" applyNumberFormat="1" applyFont="1" applyFill="1" applyBorder="1" applyAlignment="1">
      <alignment horizontal="center"/>
    </xf>
    <xf numFmtId="1" fontId="6" fillId="0" borderId="2" xfId="2" applyNumberFormat="1" applyFont="1" applyFill="1" applyBorder="1" applyAlignment="1">
      <alignment horizontal="center"/>
    </xf>
    <xf numFmtId="0" fontId="20" fillId="0" borderId="0" xfId="2" applyFont="1"/>
    <xf numFmtId="165" fontId="19" fillId="2" borderId="4" xfId="2" applyNumberFormat="1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 wrapText="1"/>
    </xf>
    <xf numFmtId="0" fontId="2" fillId="5" borderId="2" xfId="2" applyFont="1" applyFill="1" applyBorder="1" applyAlignment="1">
      <alignment horizontal="center" wrapText="1"/>
    </xf>
    <xf numFmtId="0" fontId="6" fillId="0" borderId="3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center"/>
    </xf>
    <xf numFmtId="0" fontId="3" fillId="2" borderId="2" xfId="3" applyFont="1" applyFill="1" applyBorder="1"/>
    <xf numFmtId="0" fontId="2" fillId="0" borderId="2" xfId="3" applyBorder="1"/>
    <xf numFmtId="0" fontId="2" fillId="0" borderId="2" xfId="3" applyBorder="1" applyAlignment="1">
      <alignment wrapText="1"/>
    </xf>
    <xf numFmtId="0" fontId="6" fillId="0" borderId="2" xfId="3" applyFont="1" applyBorder="1"/>
    <xf numFmtId="1" fontId="6" fillId="0" borderId="2" xfId="3" applyNumberFormat="1" applyFont="1" applyBorder="1"/>
    <xf numFmtId="0" fontId="3" fillId="2" borderId="2" xfId="3" applyFont="1" applyFill="1" applyBorder="1" applyAlignment="1">
      <alignment wrapText="1"/>
    </xf>
    <xf numFmtId="0" fontId="3" fillId="4" borderId="2" xfId="3" applyFont="1" applyFill="1" applyBorder="1"/>
    <xf numFmtId="165" fontId="2" fillId="4" borderId="2" xfId="3" applyNumberFormat="1" applyFill="1" applyBorder="1"/>
    <xf numFmtId="165" fontId="6" fillId="4" borderId="2" xfId="3" applyNumberFormat="1" applyFont="1" applyFill="1" applyBorder="1"/>
    <xf numFmtId="0" fontId="3" fillId="2" borderId="1" xfId="3" applyFont="1" applyFill="1" applyBorder="1"/>
    <xf numFmtId="165" fontId="2" fillId="0" borderId="2" xfId="1" applyNumberFormat="1" applyFont="1" applyBorder="1" applyAlignment="1">
      <alignment wrapText="1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Fall</a:t>
            </a:r>
            <a:r>
              <a:rPr lang="en-US" baseline="0"/>
              <a:t> Head Count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rendline>
            <c:trendlineType val="linear"/>
          </c:trendline>
          <c:cat>
            <c:numRef>
              <c:f>'Head Count Graph'!$B$1:$O$1</c:f>
              <c:numCache>
                <c:formatCode>General</c:formatCode>
                <c:ptCount val="1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'Head Count Graph'!$B$2:$O$2</c:f>
              <c:numCache>
                <c:formatCode>General</c:formatCode>
                <c:ptCount val="14"/>
                <c:pt idx="0">
                  <c:v>101</c:v>
                </c:pt>
                <c:pt idx="1">
                  <c:v>88</c:v>
                </c:pt>
                <c:pt idx="2">
                  <c:v>88</c:v>
                </c:pt>
                <c:pt idx="3">
                  <c:v>94</c:v>
                </c:pt>
                <c:pt idx="4">
                  <c:v>106</c:v>
                </c:pt>
                <c:pt idx="5">
                  <c:v>90</c:v>
                </c:pt>
                <c:pt idx="6">
                  <c:v>76</c:v>
                </c:pt>
                <c:pt idx="7">
                  <c:v>85</c:v>
                </c:pt>
                <c:pt idx="8">
                  <c:v>82</c:v>
                </c:pt>
                <c:pt idx="9">
                  <c:v>83</c:v>
                </c:pt>
                <c:pt idx="10">
                  <c:v>82</c:v>
                </c:pt>
                <c:pt idx="11">
                  <c:v>73</c:v>
                </c:pt>
                <c:pt idx="12">
                  <c:v>86</c:v>
                </c:pt>
                <c:pt idx="13">
                  <c:v>96</c:v>
                </c:pt>
              </c:numCache>
            </c:numRef>
          </c:val>
        </c:ser>
        <c:marker val="1"/>
        <c:axId val="57796096"/>
        <c:axId val="57798016"/>
      </c:lineChart>
      <c:catAx>
        <c:axId val="57796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</c:title>
        <c:numFmt formatCode="General" sourceLinked="1"/>
        <c:tickLblPos val="nextTo"/>
        <c:crossAx val="57798016"/>
        <c:crosses val="autoZero"/>
        <c:auto val="1"/>
        <c:lblAlgn val="ctr"/>
        <c:lblOffset val="100"/>
      </c:catAx>
      <c:valAx>
        <c:axId val="5779801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Head Count</a:t>
                </a:r>
              </a:p>
            </c:rich>
          </c:tx>
          <c:layout/>
        </c:title>
        <c:numFmt formatCode="General" sourceLinked="1"/>
        <c:tickLblPos val="nextTo"/>
        <c:crossAx val="5779609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'WA resident graph'!$A$4</c:f>
              <c:strCache>
                <c:ptCount val="1"/>
                <c:pt idx="0">
                  <c:v>% Washington Resident</c:v>
                </c:pt>
              </c:strCache>
            </c:strRef>
          </c:tx>
          <c:trendline>
            <c:trendlineType val="linear"/>
          </c:trendline>
          <c:cat>
            <c:numRef>
              <c:f>'WA resident graph'!$B$1:$O$1</c:f>
              <c:numCache>
                <c:formatCode>General</c:formatCode>
                <c:ptCount val="14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'WA resident graph'!$B$4:$O$4</c:f>
              <c:numCache>
                <c:formatCode>0.0%</c:formatCode>
                <c:ptCount val="14"/>
                <c:pt idx="0">
                  <c:v>0.88118811881188119</c:v>
                </c:pt>
                <c:pt idx="1">
                  <c:v>0.84090909090909094</c:v>
                </c:pt>
                <c:pt idx="2">
                  <c:v>0.84090909090909094</c:v>
                </c:pt>
                <c:pt idx="3">
                  <c:v>0.82978723404255317</c:v>
                </c:pt>
                <c:pt idx="4">
                  <c:v>0.82075471698113212</c:v>
                </c:pt>
                <c:pt idx="5">
                  <c:v>0.82222222222222219</c:v>
                </c:pt>
                <c:pt idx="6">
                  <c:v>0.82894736842105265</c:v>
                </c:pt>
                <c:pt idx="7">
                  <c:v>0.82352941176470584</c:v>
                </c:pt>
                <c:pt idx="8">
                  <c:v>0.85365853658536583</c:v>
                </c:pt>
                <c:pt idx="9">
                  <c:v>0.89156626506024095</c:v>
                </c:pt>
                <c:pt idx="10">
                  <c:v>0.86585365853658536</c:v>
                </c:pt>
                <c:pt idx="11">
                  <c:v>0.90410958904109584</c:v>
                </c:pt>
                <c:pt idx="12">
                  <c:v>0.82558139534883723</c:v>
                </c:pt>
                <c:pt idx="13">
                  <c:v>0.83333333333333337</c:v>
                </c:pt>
              </c:numCache>
            </c:numRef>
          </c:val>
        </c:ser>
        <c:marker val="1"/>
        <c:axId val="81630720"/>
        <c:axId val="81632256"/>
      </c:lineChart>
      <c:catAx>
        <c:axId val="81630720"/>
        <c:scaling>
          <c:orientation val="minMax"/>
        </c:scaling>
        <c:axPos val="b"/>
        <c:numFmt formatCode="General" sourceLinked="1"/>
        <c:tickLblPos val="nextTo"/>
        <c:crossAx val="81632256"/>
        <c:crosses val="autoZero"/>
        <c:auto val="1"/>
        <c:lblAlgn val="ctr"/>
        <c:lblOffset val="100"/>
      </c:catAx>
      <c:valAx>
        <c:axId val="81632256"/>
        <c:scaling>
          <c:orientation val="minMax"/>
        </c:scaling>
        <c:axPos val="l"/>
        <c:majorGridlines/>
        <c:numFmt formatCode="0.0%" sourceLinked="1"/>
        <c:tickLblPos val="nextTo"/>
        <c:crossAx val="81630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'Age Graph'!$A$2</c:f>
              <c:strCache>
                <c:ptCount val="1"/>
                <c:pt idx="0">
                  <c:v>Average Age</c:v>
                </c:pt>
              </c:strCache>
            </c:strRef>
          </c:tx>
          <c:trendline>
            <c:trendlineType val="linear"/>
          </c:trendline>
          <c:cat>
            <c:numRef>
              <c:f>'Age Graph'!$B$1:$P$1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</c:numCache>
            </c:numRef>
          </c:cat>
          <c:val>
            <c:numRef>
              <c:f>'Age Graph'!$B$2:$O$2</c:f>
              <c:numCache>
                <c:formatCode>General</c:formatCode>
                <c:ptCount val="14"/>
                <c:pt idx="0">
                  <c:v>34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32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32</c:v>
                </c:pt>
              </c:numCache>
            </c:numRef>
          </c:val>
        </c:ser>
        <c:marker val="1"/>
        <c:axId val="82262656"/>
        <c:axId val="82268544"/>
      </c:lineChart>
      <c:catAx>
        <c:axId val="82262656"/>
        <c:scaling>
          <c:orientation val="minMax"/>
        </c:scaling>
        <c:axPos val="b"/>
        <c:numFmt formatCode="General" sourceLinked="1"/>
        <c:tickLblPos val="nextTo"/>
        <c:crossAx val="82268544"/>
        <c:crosses val="autoZero"/>
        <c:auto val="1"/>
        <c:lblAlgn val="ctr"/>
        <c:lblOffset val="100"/>
      </c:catAx>
      <c:valAx>
        <c:axId val="82268544"/>
        <c:scaling>
          <c:orientation val="minMax"/>
        </c:scaling>
        <c:axPos val="l"/>
        <c:majorGridlines/>
        <c:numFmt formatCode="General" sourceLinked="1"/>
        <c:tickLblPos val="nextTo"/>
        <c:crossAx val="82262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% nonresident of incoming cohort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'Incoming graphs'!$A$4</c:f>
              <c:strCache>
                <c:ptCount val="1"/>
                <c:pt idx="0">
                  <c:v>% nonresident</c:v>
                </c:pt>
              </c:strCache>
            </c:strRef>
          </c:tx>
          <c:trendline>
            <c:trendlineType val="linear"/>
          </c:trendline>
          <c:cat>
            <c:strRef>
              <c:f>'Incoming graphs'!$B$1:$K$1</c:f>
              <c:strCache>
                <c:ptCount val="10"/>
                <c:pt idx="0">
                  <c:v>Fall 2002</c:v>
                </c:pt>
                <c:pt idx="1">
                  <c:v>Fall 2003</c:v>
                </c:pt>
                <c:pt idx="2">
                  <c:v>Fall 2004</c:v>
                </c:pt>
                <c:pt idx="3">
                  <c:v>Fall 2005</c:v>
                </c:pt>
                <c:pt idx="4">
                  <c:v>Fall 2006</c:v>
                </c:pt>
                <c:pt idx="5">
                  <c:v>Fall 2007</c:v>
                </c:pt>
                <c:pt idx="6">
                  <c:v>Fall 2008</c:v>
                </c:pt>
                <c:pt idx="7">
                  <c:v>Fall 2009</c:v>
                </c:pt>
                <c:pt idx="8">
                  <c:v>Fall 2010</c:v>
                </c:pt>
                <c:pt idx="9">
                  <c:v>Fall 2011</c:v>
                </c:pt>
              </c:strCache>
            </c:strRef>
          </c:cat>
          <c:val>
            <c:numRef>
              <c:f>'Incoming graphs'!$B$4:$K$4</c:f>
              <c:numCache>
                <c:formatCode>0.0%</c:formatCode>
                <c:ptCount val="10"/>
                <c:pt idx="0">
                  <c:v>0.25641025641025639</c:v>
                </c:pt>
                <c:pt idx="1">
                  <c:v>0.34615384615384615</c:v>
                </c:pt>
                <c:pt idx="2">
                  <c:v>0.3235294117647059</c:v>
                </c:pt>
                <c:pt idx="3">
                  <c:v>0.21428571428571427</c:v>
                </c:pt>
                <c:pt idx="4">
                  <c:v>0.1111111111111111</c:v>
                </c:pt>
                <c:pt idx="5">
                  <c:v>0.17647058823529413</c:v>
                </c:pt>
                <c:pt idx="6">
                  <c:v>0.26923076923076922</c:v>
                </c:pt>
                <c:pt idx="7">
                  <c:v>0.14705882352941177</c:v>
                </c:pt>
                <c:pt idx="8">
                  <c:v>0.3125</c:v>
                </c:pt>
                <c:pt idx="9">
                  <c:v>0.19047619047619047</c:v>
                </c:pt>
              </c:numCache>
            </c:numRef>
          </c:val>
        </c:ser>
        <c:marker val="1"/>
        <c:axId val="70150400"/>
        <c:axId val="71500544"/>
      </c:lineChart>
      <c:catAx>
        <c:axId val="70150400"/>
        <c:scaling>
          <c:orientation val="minMax"/>
        </c:scaling>
        <c:axPos val="b"/>
        <c:tickLblPos val="nextTo"/>
        <c:crossAx val="71500544"/>
        <c:crosses val="autoZero"/>
        <c:auto val="1"/>
        <c:lblAlgn val="ctr"/>
        <c:lblOffset val="100"/>
      </c:catAx>
      <c:valAx>
        <c:axId val="71500544"/>
        <c:scaling>
          <c:orientation val="minMax"/>
        </c:scaling>
        <c:axPos val="l"/>
        <c:majorGridlines/>
        <c:numFmt formatCode="0.0%" sourceLinked="1"/>
        <c:tickLblPos val="nextTo"/>
        <c:crossAx val="70150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% Evergreen graduates of incoming cohort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'Incoming graphs'!$A$6</c:f>
              <c:strCache>
                <c:ptCount val="1"/>
                <c:pt idx="0">
                  <c:v>% Evergreen graduates</c:v>
                </c:pt>
              </c:strCache>
            </c:strRef>
          </c:tx>
          <c:trendline>
            <c:trendlineType val="linear"/>
          </c:trendline>
          <c:cat>
            <c:strRef>
              <c:f>'Incoming graphs'!$B$1:$K$1</c:f>
              <c:strCache>
                <c:ptCount val="10"/>
                <c:pt idx="0">
                  <c:v>Fall 2002</c:v>
                </c:pt>
                <c:pt idx="1">
                  <c:v>Fall 2003</c:v>
                </c:pt>
                <c:pt idx="2">
                  <c:v>Fall 2004</c:v>
                </c:pt>
                <c:pt idx="3">
                  <c:v>Fall 2005</c:v>
                </c:pt>
                <c:pt idx="4">
                  <c:v>Fall 2006</c:v>
                </c:pt>
                <c:pt idx="5">
                  <c:v>Fall 2007</c:v>
                </c:pt>
                <c:pt idx="6">
                  <c:v>Fall 2008</c:v>
                </c:pt>
                <c:pt idx="7">
                  <c:v>Fall 2009</c:v>
                </c:pt>
                <c:pt idx="8">
                  <c:v>Fall 2010</c:v>
                </c:pt>
                <c:pt idx="9">
                  <c:v>Fall 2011</c:v>
                </c:pt>
              </c:strCache>
            </c:strRef>
          </c:cat>
          <c:val>
            <c:numRef>
              <c:f>'Incoming graphs'!$B$6:$K$6</c:f>
              <c:numCache>
                <c:formatCode>0.0%</c:formatCode>
                <c:ptCount val="10"/>
                <c:pt idx="0">
                  <c:v>0.15384615384615385</c:v>
                </c:pt>
                <c:pt idx="1">
                  <c:v>0.42307692307692307</c:v>
                </c:pt>
                <c:pt idx="2">
                  <c:v>0.26470588235294118</c:v>
                </c:pt>
                <c:pt idx="3">
                  <c:v>0.2857142857142857</c:v>
                </c:pt>
                <c:pt idx="4">
                  <c:v>0.29629629629629628</c:v>
                </c:pt>
                <c:pt idx="5">
                  <c:v>0.3235294117647059</c:v>
                </c:pt>
                <c:pt idx="6">
                  <c:v>0.42307692307692307</c:v>
                </c:pt>
                <c:pt idx="7">
                  <c:v>0.5</c:v>
                </c:pt>
                <c:pt idx="8">
                  <c:v>0.375</c:v>
                </c:pt>
                <c:pt idx="9">
                  <c:v>0.35714285714285715</c:v>
                </c:pt>
              </c:numCache>
            </c:numRef>
          </c:val>
        </c:ser>
        <c:marker val="1"/>
        <c:axId val="86340352"/>
        <c:axId val="86341888"/>
      </c:lineChart>
      <c:catAx>
        <c:axId val="86340352"/>
        <c:scaling>
          <c:orientation val="minMax"/>
        </c:scaling>
        <c:axPos val="b"/>
        <c:tickLblPos val="nextTo"/>
        <c:crossAx val="86341888"/>
        <c:crosses val="autoZero"/>
        <c:auto val="1"/>
        <c:lblAlgn val="ctr"/>
        <c:lblOffset val="100"/>
      </c:catAx>
      <c:valAx>
        <c:axId val="86341888"/>
        <c:scaling>
          <c:orientation val="minMax"/>
        </c:scaling>
        <c:axPos val="l"/>
        <c:majorGridlines/>
        <c:numFmt formatCode="0.0%" sourceLinked="1"/>
        <c:tickLblPos val="nextTo"/>
        <c:crossAx val="86340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average age of incoming</a:t>
            </a:r>
            <a:r>
              <a:rPr lang="en-US" baseline="0"/>
              <a:t> cohort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'Incoming graphs'!$A$7</c:f>
              <c:strCache>
                <c:ptCount val="1"/>
                <c:pt idx="0">
                  <c:v>average age</c:v>
                </c:pt>
              </c:strCache>
            </c:strRef>
          </c:tx>
          <c:trendline>
            <c:trendlineType val="linear"/>
          </c:trendline>
          <c:cat>
            <c:strRef>
              <c:f>'Incoming graphs'!$B$1:$K$1</c:f>
              <c:strCache>
                <c:ptCount val="10"/>
                <c:pt idx="0">
                  <c:v>Fall 2002</c:v>
                </c:pt>
                <c:pt idx="1">
                  <c:v>Fall 2003</c:v>
                </c:pt>
                <c:pt idx="2">
                  <c:v>Fall 2004</c:v>
                </c:pt>
                <c:pt idx="3">
                  <c:v>Fall 2005</c:v>
                </c:pt>
                <c:pt idx="4">
                  <c:v>Fall 2006</c:v>
                </c:pt>
                <c:pt idx="5">
                  <c:v>Fall 2007</c:v>
                </c:pt>
                <c:pt idx="6">
                  <c:v>Fall 2008</c:v>
                </c:pt>
                <c:pt idx="7">
                  <c:v>Fall 2009</c:v>
                </c:pt>
                <c:pt idx="8">
                  <c:v>Fall 2010</c:v>
                </c:pt>
                <c:pt idx="9">
                  <c:v>Fall 2011</c:v>
                </c:pt>
              </c:strCache>
            </c:strRef>
          </c:cat>
          <c:val>
            <c:numRef>
              <c:f>'Incoming graphs'!$B$7:$K$7</c:f>
              <c:numCache>
                <c:formatCode>General</c:formatCode>
                <c:ptCount val="10"/>
                <c:pt idx="0">
                  <c:v>30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35</c:v>
                </c:pt>
                <c:pt idx="5">
                  <c:v>30</c:v>
                </c:pt>
                <c:pt idx="6">
                  <c:v>34</c:v>
                </c:pt>
                <c:pt idx="7">
                  <c:v>33</c:v>
                </c:pt>
                <c:pt idx="8">
                  <c:v>29</c:v>
                </c:pt>
                <c:pt idx="9">
                  <c:v>30</c:v>
                </c:pt>
              </c:numCache>
            </c:numRef>
          </c:val>
        </c:ser>
        <c:marker val="1"/>
        <c:axId val="89358336"/>
        <c:axId val="89359872"/>
      </c:lineChart>
      <c:catAx>
        <c:axId val="89358336"/>
        <c:scaling>
          <c:orientation val="minMax"/>
        </c:scaling>
        <c:axPos val="b"/>
        <c:tickLblPos val="nextTo"/>
        <c:crossAx val="89359872"/>
        <c:crosses val="autoZero"/>
        <c:auto val="1"/>
        <c:lblAlgn val="ctr"/>
        <c:lblOffset val="100"/>
      </c:catAx>
      <c:valAx>
        <c:axId val="89359872"/>
        <c:scaling>
          <c:orientation val="minMax"/>
        </c:scaling>
        <c:axPos val="l"/>
        <c:majorGridlines/>
        <c:numFmt formatCode="General" sourceLinked="1"/>
        <c:tickLblPos val="nextTo"/>
        <c:crossAx val="89358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3</xdr:row>
      <xdr:rowOff>180974</xdr:rowOff>
    </xdr:from>
    <xdr:to>
      <xdr:col>12</xdr:col>
      <xdr:colOff>438151</xdr:colOff>
      <xdr:row>29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9</xdr:row>
      <xdr:rowOff>66675</xdr:rowOff>
    </xdr:from>
    <xdr:to>
      <xdr:col>12</xdr:col>
      <xdr:colOff>600075</xdr:colOff>
      <xdr:row>31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</xdr:row>
      <xdr:rowOff>171449</xdr:rowOff>
    </xdr:from>
    <xdr:to>
      <xdr:col>11</xdr:col>
      <xdr:colOff>314325</xdr:colOff>
      <xdr:row>26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8</xdr:row>
      <xdr:rowOff>66675</xdr:rowOff>
    </xdr:from>
    <xdr:to>
      <xdr:col>6</xdr:col>
      <xdr:colOff>133350</xdr:colOff>
      <xdr:row>25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600074</xdr:colOff>
      <xdr:row>7</xdr:row>
      <xdr:rowOff>171449</xdr:rowOff>
    </xdr:from>
    <xdr:to>
      <xdr:col>16</xdr:col>
      <xdr:colOff>152399</xdr:colOff>
      <xdr:row>27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876299</xdr:colOff>
      <xdr:row>26</xdr:row>
      <xdr:rowOff>95250</xdr:rowOff>
    </xdr:from>
    <xdr:to>
      <xdr:col>7</xdr:col>
      <xdr:colOff>85724</xdr:colOff>
      <xdr:row>43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workbookViewId="0">
      <selection activeCell="A26" sqref="A4:XFD26"/>
    </sheetView>
  </sheetViews>
  <sheetFormatPr defaultRowHeight="15"/>
  <cols>
    <col min="1" max="1" width="51.7109375" customWidth="1"/>
  </cols>
  <sheetData>
    <row r="1" spans="1:15" ht="15.75">
      <c r="A1" s="12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9" t="s">
        <v>1</v>
      </c>
      <c r="B4" s="10">
        <v>1998</v>
      </c>
      <c r="C4" s="10">
        <v>1999</v>
      </c>
      <c r="D4" s="10">
        <v>2000</v>
      </c>
      <c r="E4" s="10">
        <v>2001</v>
      </c>
      <c r="F4" s="10">
        <v>2002</v>
      </c>
      <c r="G4" s="10">
        <v>2003</v>
      </c>
      <c r="H4" s="10">
        <v>2004</v>
      </c>
      <c r="I4" s="10">
        <v>2005</v>
      </c>
      <c r="J4" s="10">
        <v>2006</v>
      </c>
      <c r="K4" s="10">
        <v>2007</v>
      </c>
      <c r="L4" s="10">
        <v>2008</v>
      </c>
      <c r="M4" s="10">
        <v>2009</v>
      </c>
      <c r="N4" s="10">
        <v>2010</v>
      </c>
      <c r="O4" s="10">
        <v>2011</v>
      </c>
    </row>
    <row r="5" spans="1:15">
      <c r="A5" s="38" t="s">
        <v>2</v>
      </c>
      <c r="B5" s="39">
        <v>101</v>
      </c>
      <c r="C5" s="39">
        <v>88</v>
      </c>
      <c r="D5" s="39">
        <v>88</v>
      </c>
      <c r="E5" s="39">
        <v>94</v>
      </c>
      <c r="F5" s="39">
        <v>106</v>
      </c>
      <c r="G5" s="43">
        <v>90</v>
      </c>
      <c r="H5" s="43">
        <v>76</v>
      </c>
      <c r="I5" s="43">
        <v>85</v>
      </c>
      <c r="J5" s="43">
        <v>82</v>
      </c>
      <c r="K5" s="43">
        <v>83</v>
      </c>
      <c r="L5" s="43">
        <v>82</v>
      </c>
      <c r="M5" s="43">
        <v>73</v>
      </c>
      <c r="N5" s="43">
        <v>86</v>
      </c>
      <c r="O5" s="43">
        <v>96</v>
      </c>
    </row>
    <row r="6" spans="1:15">
      <c r="A6" s="44" t="s">
        <v>109</v>
      </c>
      <c r="B6" s="41"/>
      <c r="C6" s="41"/>
      <c r="D6" s="41"/>
      <c r="E6" s="41"/>
      <c r="F6" s="42"/>
      <c r="G6" s="1"/>
      <c r="H6" s="1"/>
      <c r="I6" s="1"/>
      <c r="J6" s="1"/>
      <c r="K6" s="1"/>
      <c r="L6" s="1"/>
      <c r="M6" s="1"/>
      <c r="N6" s="88"/>
      <c r="O6" s="88"/>
    </row>
    <row r="7" spans="1:15">
      <c r="A7" s="40" t="s">
        <v>3</v>
      </c>
      <c r="B7" s="16">
        <v>45</v>
      </c>
      <c r="C7" s="16">
        <v>37</v>
      </c>
      <c r="D7" s="16">
        <v>39</v>
      </c>
      <c r="E7" s="16">
        <v>35</v>
      </c>
      <c r="F7" s="16">
        <v>34</v>
      </c>
      <c r="G7" s="3">
        <v>36</v>
      </c>
      <c r="H7" s="3">
        <v>37</v>
      </c>
      <c r="I7" s="3">
        <v>40</v>
      </c>
      <c r="J7" s="60">
        <v>35</v>
      </c>
      <c r="K7" s="60">
        <v>32</v>
      </c>
      <c r="L7" s="60">
        <v>31</v>
      </c>
      <c r="M7" s="60">
        <v>31</v>
      </c>
      <c r="N7" s="45">
        <v>43</v>
      </c>
      <c r="O7" s="45">
        <v>48</v>
      </c>
    </row>
    <row r="8" spans="1:15">
      <c r="A8" s="8" t="s">
        <v>4</v>
      </c>
      <c r="B8" s="15">
        <v>56</v>
      </c>
      <c r="C8" s="15">
        <v>51</v>
      </c>
      <c r="D8" s="15">
        <v>49</v>
      </c>
      <c r="E8" s="15">
        <v>59</v>
      </c>
      <c r="F8" s="15">
        <v>72</v>
      </c>
      <c r="G8" s="15">
        <v>54</v>
      </c>
      <c r="H8" s="15">
        <v>39</v>
      </c>
      <c r="I8" s="15">
        <v>45</v>
      </c>
      <c r="J8" s="65">
        <v>47</v>
      </c>
      <c r="K8" s="65">
        <v>51</v>
      </c>
      <c r="L8" s="65">
        <v>51</v>
      </c>
      <c r="M8" s="65">
        <v>42</v>
      </c>
      <c r="N8" s="68">
        <v>43</v>
      </c>
      <c r="O8" s="68">
        <v>48</v>
      </c>
    </row>
    <row r="9" spans="1:15">
      <c r="A9" s="19" t="s">
        <v>5</v>
      </c>
      <c r="B9" s="78">
        <v>0.5544554455445545</v>
      </c>
      <c r="C9" s="78">
        <v>0.57954545454545459</v>
      </c>
      <c r="D9" s="78">
        <v>0.55681818181818177</v>
      </c>
      <c r="E9" s="78">
        <v>0.62765957446808507</v>
      </c>
      <c r="F9" s="78">
        <v>0.67924528301886788</v>
      </c>
      <c r="G9" s="78">
        <v>0.6</v>
      </c>
      <c r="H9" s="78">
        <v>0.51315789473684215</v>
      </c>
      <c r="I9" s="79">
        <v>0.52941176470588236</v>
      </c>
      <c r="J9" s="79">
        <v>0.57317073170731703</v>
      </c>
      <c r="K9" s="79">
        <v>0.61445783132530118</v>
      </c>
      <c r="L9" s="79">
        <v>0.62195121951219512</v>
      </c>
      <c r="M9" s="79">
        <v>0.57534246575342463</v>
      </c>
      <c r="N9" s="79">
        <v>0.5</v>
      </c>
      <c r="O9" s="79">
        <v>0.5</v>
      </c>
    </row>
    <row r="10" spans="1:15">
      <c r="A10" s="2"/>
      <c r="B10" s="17"/>
      <c r="C10" s="17"/>
      <c r="D10" s="17"/>
      <c r="E10" s="17"/>
      <c r="F10" s="32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8" t="s">
        <v>6</v>
      </c>
      <c r="B11" s="16">
        <v>1</v>
      </c>
      <c r="C11" s="16">
        <v>1</v>
      </c>
      <c r="D11" s="16">
        <v>1</v>
      </c>
      <c r="E11" s="16">
        <v>1</v>
      </c>
      <c r="F11" s="16">
        <v>2</v>
      </c>
      <c r="G11" s="45">
        <v>1</v>
      </c>
      <c r="H11" s="45">
        <v>0</v>
      </c>
      <c r="I11" s="45">
        <v>0</v>
      </c>
      <c r="J11" s="45">
        <v>1</v>
      </c>
      <c r="K11" s="45">
        <v>2</v>
      </c>
      <c r="L11" s="45">
        <v>0</v>
      </c>
      <c r="M11" s="45">
        <v>2</v>
      </c>
      <c r="N11" s="45">
        <v>1</v>
      </c>
      <c r="O11" s="45">
        <v>2</v>
      </c>
    </row>
    <row r="12" spans="1:15">
      <c r="A12" s="8" t="s">
        <v>7</v>
      </c>
      <c r="B12" s="3">
        <v>4</v>
      </c>
      <c r="C12" s="3">
        <v>2</v>
      </c>
      <c r="D12" s="3">
        <v>1</v>
      </c>
      <c r="E12" s="3">
        <v>2</v>
      </c>
      <c r="F12" s="3">
        <v>5</v>
      </c>
      <c r="G12" s="45">
        <v>5</v>
      </c>
      <c r="H12" s="45">
        <v>3</v>
      </c>
      <c r="I12" s="45">
        <v>1</v>
      </c>
      <c r="J12" s="45">
        <v>1</v>
      </c>
      <c r="K12" s="45">
        <v>2</v>
      </c>
      <c r="L12" s="83"/>
      <c r="M12" s="83"/>
      <c r="N12" s="83"/>
      <c r="O12" s="83"/>
    </row>
    <row r="13" spans="1:15">
      <c r="A13" s="8" t="s">
        <v>8</v>
      </c>
      <c r="B13" s="84"/>
      <c r="C13" s="84"/>
      <c r="D13" s="84"/>
      <c r="E13" s="84"/>
      <c r="F13" s="84"/>
      <c r="G13" s="83"/>
      <c r="H13" s="83"/>
      <c r="I13" s="83"/>
      <c r="J13" s="83"/>
      <c r="K13" s="83"/>
      <c r="L13" s="45">
        <v>3</v>
      </c>
      <c r="M13" s="45">
        <v>2</v>
      </c>
      <c r="N13" s="45">
        <v>3</v>
      </c>
      <c r="O13" s="45">
        <v>3</v>
      </c>
    </row>
    <row r="14" spans="1:15">
      <c r="A14" s="8" t="s">
        <v>9</v>
      </c>
      <c r="B14" s="84"/>
      <c r="C14" s="84"/>
      <c r="D14" s="84"/>
      <c r="E14" s="84"/>
      <c r="F14" s="84"/>
      <c r="G14" s="83"/>
      <c r="H14" s="83"/>
      <c r="I14" s="83"/>
      <c r="J14" s="83"/>
      <c r="K14" s="83"/>
      <c r="L14" s="45">
        <v>0</v>
      </c>
      <c r="M14" s="45">
        <v>0</v>
      </c>
      <c r="N14" s="45">
        <v>1</v>
      </c>
      <c r="O14" s="45">
        <v>1</v>
      </c>
    </row>
    <row r="15" spans="1:15">
      <c r="A15" s="8" t="s">
        <v>10</v>
      </c>
      <c r="B15" s="3">
        <v>0</v>
      </c>
      <c r="C15" s="3">
        <v>1</v>
      </c>
      <c r="D15" s="3">
        <v>3</v>
      </c>
      <c r="E15" s="3">
        <v>3</v>
      </c>
      <c r="F15" s="3">
        <v>1</v>
      </c>
      <c r="G15" s="45">
        <v>1</v>
      </c>
      <c r="H15" s="45">
        <v>2</v>
      </c>
      <c r="I15" s="45">
        <v>1</v>
      </c>
      <c r="J15" s="45">
        <v>2</v>
      </c>
      <c r="K15" s="45">
        <v>1</v>
      </c>
      <c r="L15" s="45">
        <v>0</v>
      </c>
      <c r="M15" s="45">
        <v>1</v>
      </c>
      <c r="N15" s="45">
        <v>0</v>
      </c>
      <c r="O15" s="45">
        <v>2</v>
      </c>
    </row>
    <row r="16" spans="1:15">
      <c r="A16" s="8" t="s">
        <v>11</v>
      </c>
      <c r="B16" s="3">
        <v>2</v>
      </c>
      <c r="C16" s="3">
        <v>4</v>
      </c>
      <c r="D16" s="3">
        <v>6</v>
      </c>
      <c r="E16" s="3">
        <v>4</v>
      </c>
      <c r="F16" s="3">
        <v>4</v>
      </c>
      <c r="G16" s="45">
        <v>3</v>
      </c>
      <c r="H16" s="45">
        <v>2</v>
      </c>
      <c r="I16" s="45">
        <v>2</v>
      </c>
      <c r="J16" s="45">
        <v>0</v>
      </c>
      <c r="K16" s="45">
        <v>3</v>
      </c>
      <c r="L16" s="45">
        <v>1</v>
      </c>
      <c r="M16" s="45">
        <v>4</v>
      </c>
      <c r="N16" s="45">
        <v>3</v>
      </c>
      <c r="O16" s="45">
        <v>3</v>
      </c>
    </row>
    <row r="17" spans="1:16">
      <c r="A17" s="8" t="s">
        <v>12</v>
      </c>
      <c r="B17" s="3">
        <v>79</v>
      </c>
      <c r="C17" s="3">
        <v>66</v>
      </c>
      <c r="D17" s="3">
        <v>64</v>
      </c>
      <c r="E17" s="3">
        <v>74</v>
      </c>
      <c r="F17" s="3">
        <v>83</v>
      </c>
      <c r="G17" s="45">
        <v>68</v>
      </c>
      <c r="H17" s="45">
        <v>60</v>
      </c>
      <c r="I17" s="45">
        <v>73</v>
      </c>
      <c r="J17" s="45">
        <v>71</v>
      </c>
      <c r="K17" s="45">
        <v>70</v>
      </c>
      <c r="L17" s="45">
        <v>75</v>
      </c>
      <c r="M17" s="45">
        <v>58</v>
      </c>
      <c r="N17" s="45">
        <v>72</v>
      </c>
      <c r="O17" s="45">
        <v>81</v>
      </c>
      <c r="P17" s="1"/>
    </row>
    <row r="18" spans="1:16">
      <c r="A18" s="8" t="s">
        <v>13</v>
      </c>
      <c r="B18" s="3">
        <v>15</v>
      </c>
      <c r="C18" s="3">
        <v>14</v>
      </c>
      <c r="D18" s="3">
        <v>13</v>
      </c>
      <c r="E18" s="3">
        <v>10</v>
      </c>
      <c r="F18" s="3">
        <v>11</v>
      </c>
      <c r="G18" s="45">
        <v>12</v>
      </c>
      <c r="H18" s="45">
        <v>9</v>
      </c>
      <c r="I18" s="45">
        <v>8</v>
      </c>
      <c r="J18" s="45">
        <v>7</v>
      </c>
      <c r="K18" s="45">
        <v>5</v>
      </c>
      <c r="L18" s="45">
        <v>3</v>
      </c>
      <c r="M18" s="45">
        <v>6</v>
      </c>
      <c r="N18" s="45">
        <v>6</v>
      </c>
      <c r="O18" s="45">
        <v>4</v>
      </c>
      <c r="P18" s="1"/>
    </row>
    <row r="19" spans="1:16">
      <c r="A19" s="8" t="s">
        <v>14</v>
      </c>
      <c r="B19" s="80">
        <v>7</v>
      </c>
      <c r="C19" s="80">
        <v>8</v>
      </c>
      <c r="D19" s="80">
        <v>11</v>
      </c>
      <c r="E19" s="80">
        <v>10</v>
      </c>
      <c r="F19" s="80">
        <v>12</v>
      </c>
      <c r="G19" s="80">
        <v>10</v>
      </c>
      <c r="H19" s="80">
        <v>7</v>
      </c>
      <c r="I19" s="80">
        <v>4</v>
      </c>
      <c r="J19" s="80">
        <v>4</v>
      </c>
      <c r="K19" s="80">
        <v>8</v>
      </c>
      <c r="L19" s="80">
        <v>4</v>
      </c>
      <c r="M19" s="80">
        <v>9</v>
      </c>
      <c r="N19" s="80">
        <v>8</v>
      </c>
      <c r="O19" s="80">
        <v>11</v>
      </c>
      <c r="P19" s="6"/>
    </row>
    <row r="20" spans="1:16">
      <c r="A20" s="19" t="s">
        <v>15</v>
      </c>
      <c r="B20" s="78">
        <v>6.9306930693069313E-2</v>
      </c>
      <c r="C20" s="78">
        <v>9.0909090909090912E-2</v>
      </c>
      <c r="D20" s="78">
        <v>0.125</v>
      </c>
      <c r="E20" s="78">
        <v>0.10638297872340426</v>
      </c>
      <c r="F20" s="78">
        <v>0.11320754716981132</v>
      </c>
      <c r="G20" s="78">
        <v>0.1111111111111111</v>
      </c>
      <c r="H20" s="78">
        <v>9.2105263157894732E-2</v>
      </c>
      <c r="I20" s="78">
        <v>4.7058823529411764E-2</v>
      </c>
      <c r="J20" s="78">
        <v>4.878048780487805E-2</v>
      </c>
      <c r="K20" s="78">
        <v>9.6385542168674704E-2</v>
      </c>
      <c r="L20" s="78">
        <v>4.878048780487805E-2</v>
      </c>
      <c r="M20" s="78">
        <v>0.12328767123287671</v>
      </c>
      <c r="N20" s="78">
        <v>9.3023255813953487E-2</v>
      </c>
      <c r="O20" s="78">
        <v>0.11458333333333333</v>
      </c>
      <c r="P20" s="1"/>
    </row>
    <row r="21" spans="1:16">
      <c r="A21" s="33"/>
      <c r="B21" s="7"/>
      <c r="C21" s="7"/>
      <c r="D21" s="7"/>
      <c r="E21" s="7"/>
      <c r="F21" s="34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5" t="s">
        <v>16</v>
      </c>
      <c r="B22" s="3">
        <v>34</v>
      </c>
      <c r="C22" s="3">
        <v>34</v>
      </c>
      <c r="D22" s="3">
        <v>33</v>
      </c>
      <c r="E22" s="3">
        <v>33</v>
      </c>
      <c r="F22" s="3">
        <v>32</v>
      </c>
      <c r="G22" s="3">
        <v>33</v>
      </c>
      <c r="H22" s="3">
        <v>33</v>
      </c>
      <c r="I22" s="3">
        <v>33</v>
      </c>
      <c r="J22" s="60">
        <v>35</v>
      </c>
      <c r="K22" s="60">
        <v>33</v>
      </c>
      <c r="L22" s="60">
        <v>33</v>
      </c>
      <c r="M22" s="60">
        <v>33</v>
      </c>
      <c r="N22" s="60">
        <v>32</v>
      </c>
      <c r="O22" s="45">
        <v>32</v>
      </c>
      <c r="P22" s="1"/>
    </row>
    <row r="23" spans="1:16">
      <c r="A23" s="35"/>
      <c r="B23" s="7"/>
      <c r="C23" s="7"/>
      <c r="D23" s="7"/>
      <c r="E23" s="7"/>
      <c r="F23" s="34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5" t="s">
        <v>17</v>
      </c>
      <c r="B24" s="3">
        <v>89</v>
      </c>
      <c r="C24" s="3">
        <v>74</v>
      </c>
      <c r="D24" s="3">
        <v>74</v>
      </c>
      <c r="E24" s="3">
        <v>78</v>
      </c>
      <c r="F24" s="3">
        <v>87</v>
      </c>
      <c r="G24" s="3">
        <v>74</v>
      </c>
      <c r="H24" s="3">
        <v>63</v>
      </c>
      <c r="I24" s="3">
        <v>70</v>
      </c>
      <c r="J24" s="60">
        <v>70</v>
      </c>
      <c r="K24" s="60">
        <v>74</v>
      </c>
      <c r="L24" s="60">
        <v>71</v>
      </c>
      <c r="M24" s="60">
        <v>66</v>
      </c>
      <c r="N24" s="60">
        <v>71</v>
      </c>
      <c r="O24" s="45">
        <v>80</v>
      </c>
      <c r="P24" s="1"/>
    </row>
    <row r="25" spans="1:16">
      <c r="A25" s="5" t="s">
        <v>18</v>
      </c>
      <c r="B25" s="3">
        <v>12</v>
      </c>
      <c r="C25" s="3">
        <v>14</v>
      </c>
      <c r="D25" s="3">
        <v>14</v>
      </c>
      <c r="E25" s="3">
        <v>16</v>
      </c>
      <c r="F25" s="3">
        <v>19</v>
      </c>
      <c r="G25" s="3">
        <v>16</v>
      </c>
      <c r="H25" s="3">
        <v>13</v>
      </c>
      <c r="I25" s="3">
        <v>15</v>
      </c>
      <c r="J25" s="60">
        <v>12</v>
      </c>
      <c r="K25" s="60">
        <v>9</v>
      </c>
      <c r="L25" s="60">
        <v>11</v>
      </c>
      <c r="M25" s="60">
        <v>7</v>
      </c>
      <c r="N25" s="60">
        <v>15</v>
      </c>
      <c r="O25" s="45">
        <v>16</v>
      </c>
      <c r="P25" s="1"/>
    </row>
    <row r="26" spans="1:16">
      <c r="A26" s="19" t="s">
        <v>19</v>
      </c>
      <c r="B26" s="78">
        <v>0.88118811881188119</v>
      </c>
      <c r="C26" s="78">
        <v>0.84090909090909094</v>
      </c>
      <c r="D26" s="78">
        <v>0.84090909090909094</v>
      </c>
      <c r="E26" s="78">
        <v>0.82978723404255317</v>
      </c>
      <c r="F26" s="78">
        <v>0.82075471698113212</v>
      </c>
      <c r="G26" s="78">
        <v>0.82222222222222219</v>
      </c>
      <c r="H26" s="78">
        <v>0.82894736842105265</v>
      </c>
      <c r="I26" s="78">
        <v>0.82352941176470584</v>
      </c>
      <c r="J26" s="78">
        <v>0.85365853658536583</v>
      </c>
      <c r="K26" s="78">
        <v>0.89156626506024095</v>
      </c>
      <c r="L26" s="78">
        <v>0.86585365853658536</v>
      </c>
      <c r="M26" s="78">
        <v>0.90410958904109584</v>
      </c>
      <c r="N26" s="78">
        <v>0.82558139534883723</v>
      </c>
      <c r="O26" s="78">
        <v>0.83333333333333337</v>
      </c>
      <c r="P26" s="1"/>
    </row>
    <row r="27" spans="1:16">
      <c r="A27" s="35"/>
      <c r="B27" s="7"/>
      <c r="C27" s="7"/>
      <c r="D27" s="7"/>
      <c r="E27" s="7"/>
      <c r="F27" s="34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5" t="s">
        <v>20</v>
      </c>
      <c r="B28" s="3">
        <v>100</v>
      </c>
      <c r="C28" s="3">
        <v>82</v>
      </c>
      <c r="D28" s="3">
        <v>84</v>
      </c>
      <c r="E28" s="3">
        <v>91</v>
      </c>
      <c r="F28" s="3">
        <v>102</v>
      </c>
      <c r="G28" s="3">
        <v>89</v>
      </c>
      <c r="H28" s="3">
        <v>75</v>
      </c>
      <c r="I28" s="3">
        <v>82</v>
      </c>
      <c r="J28" s="60">
        <v>77</v>
      </c>
      <c r="K28" s="60">
        <v>77</v>
      </c>
      <c r="L28" s="60">
        <v>78</v>
      </c>
      <c r="M28" s="60">
        <v>73</v>
      </c>
      <c r="N28" s="60">
        <v>84</v>
      </c>
      <c r="O28" s="45">
        <v>95</v>
      </c>
      <c r="P28" s="1"/>
    </row>
    <row r="29" spans="1:16">
      <c r="A29" s="5" t="s">
        <v>21</v>
      </c>
      <c r="B29" s="3">
        <v>1</v>
      </c>
      <c r="C29" s="3">
        <v>6</v>
      </c>
      <c r="D29" s="3">
        <v>4</v>
      </c>
      <c r="E29" s="3">
        <v>3</v>
      </c>
      <c r="F29" s="3">
        <v>4</v>
      </c>
      <c r="G29" s="3">
        <v>1</v>
      </c>
      <c r="H29" s="3">
        <v>1</v>
      </c>
      <c r="I29" s="3">
        <v>3</v>
      </c>
      <c r="J29" s="60">
        <v>5</v>
      </c>
      <c r="K29" s="60">
        <v>6</v>
      </c>
      <c r="L29" s="60">
        <v>4</v>
      </c>
      <c r="M29" s="60">
        <v>0</v>
      </c>
      <c r="N29" s="60">
        <v>2</v>
      </c>
      <c r="O29" s="45">
        <v>1</v>
      </c>
      <c r="P29" s="1"/>
    </row>
    <row r="30" spans="1:16">
      <c r="A30" s="70"/>
      <c r="B30" s="17"/>
      <c r="C30" s="17"/>
      <c r="D30" s="17"/>
      <c r="E30" s="17"/>
      <c r="F30" s="17"/>
      <c r="G30" s="17"/>
      <c r="H30" s="17"/>
      <c r="I30" s="17"/>
      <c r="J30" s="71"/>
      <c r="K30" s="71"/>
      <c r="L30" s="71"/>
      <c r="M30" s="71"/>
      <c r="N30" s="71"/>
      <c r="O30" s="71"/>
      <c r="P30" s="1"/>
    </row>
    <row r="31" spans="1:16">
      <c r="A31" s="67" t="s">
        <v>22</v>
      </c>
      <c r="B31" s="75"/>
      <c r="C31" s="75"/>
      <c r="D31" s="75"/>
      <c r="E31" s="75"/>
      <c r="F31" s="68">
        <v>39</v>
      </c>
      <c r="G31" s="68">
        <v>29</v>
      </c>
      <c r="H31" s="68">
        <v>29</v>
      </c>
      <c r="I31" s="68">
        <v>39</v>
      </c>
      <c r="J31" s="68">
        <v>35</v>
      </c>
      <c r="K31" s="68">
        <v>36</v>
      </c>
      <c r="L31" s="68">
        <v>34</v>
      </c>
      <c r="M31" s="68">
        <v>35</v>
      </c>
      <c r="N31" s="68">
        <v>38</v>
      </c>
      <c r="O31" s="92">
        <v>61</v>
      </c>
      <c r="P31" s="1"/>
    </row>
    <row r="32" spans="1:16">
      <c r="A32" s="69"/>
      <c r="B32" s="76"/>
      <c r="C32" s="76"/>
      <c r="D32" s="76"/>
      <c r="E32" s="76"/>
      <c r="F32" s="81">
        <v>0.36792452830188677</v>
      </c>
      <c r="G32" s="81">
        <v>0.32222222222222224</v>
      </c>
      <c r="H32" s="81">
        <v>0.38157894736842107</v>
      </c>
      <c r="I32" s="81">
        <v>0.45882352941176469</v>
      </c>
      <c r="J32" s="81">
        <v>0.42682926829268292</v>
      </c>
      <c r="K32" s="81">
        <v>0.43373493975903615</v>
      </c>
      <c r="L32" s="81">
        <v>0.41463414634146339</v>
      </c>
      <c r="M32" s="81">
        <v>0.47945205479452052</v>
      </c>
      <c r="N32" s="81">
        <v>0.44186046511627908</v>
      </c>
      <c r="O32" s="81">
        <v>0.63541666666666663</v>
      </c>
      <c r="P32" s="1"/>
    </row>
    <row r="33" spans="1:15">
      <c r="A33" s="67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68">
        <v>43</v>
      </c>
      <c r="O33" s="92">
        <v>68</v>
      </c>
    </row>
    <row r="34" spans="1:15">
      <c r="A34" s="69" t="s">
        <v>24</v>
      </c>
      <c r="B34" s="76"/>
      <c r="C34" s="76"/>
      <c r="D34" s="76"/>
      <c r="E34" s="76"/>
      <c r="F34" s="89"/>
      <c r="G34" s="89"/>
      <c r="H34" s="89"/>
      <c r="I34" s="89"/>
      <c r="J34" s="89"/>
      <c r="K34" s="89"/>
      <c r="L34" s="89"/>
      <c r="M34" s="89"/>
      <c r="N34" s="81">
        <v>0.5</v>
      </c>
      <c r="O34" s="81">
        <v>0.70833333333333337</v>
      </c>
    </row>
    <row r="35" spans="1:15">
      <c r="A35" s="67" t="s">
        <v>25</v>
      </c>
      <c r="B35" s="75"/>
      <c r="C35" s="75"/>
      <c r="D35" s="75"/>
      <c r="E35" s="75"/>
      <c r="F35" s="68">
        <v>19</v>
      </c>
      <c r="G35" s="68">
        <v>11</v>
      </c>
      <c r="H35" s="68">
        <v>13</v>
      </c>
      <c r="I35" s="68">
        <v>9</v>
      </c>
      <c r="J35" s="68">
        <v>14</v>
      </c>
      <c r="K35" s="65">
        <v>12</v>
      </c>
      <c r="L35" s="65">
        <v>11</v>
      </c>
      <c r="M35" s="65">
        <v>11</v>
      </c>
      <c r="N35" s="68">
        <v>7</v>
      </c>
      <c r="O35" s="68">
        <v>14</v>
      </c>
    </row>
    <row r="36" spans="1:15">
      <c r="A36" s="69" t="s">
        <v>26</v>
      </c>
      <c r="B36" s="76"/>
      <c r="C36" s="76"/>
      <c r="D36" s="76"/>
      <c r="E36" s="76"/>
      <c r="F36" s="81">
        <v>0.17924528301886791</v>
      </c>
      <c r="G36" s="81">
        <v>0.12222222222222222</v>
      </c>
      <c r="H36" s="81">
        <v>0.17105263157894737</v>
      </c>
      <c r="I36" s="81">
        <v>0.10588235294117647</v>
      </c>
      <c r="J36" s="81">
        <v>0.17073170731707318</v>
      </c>
      <c r="K36" s="81">
        <v>0.14457831325301204</v>
      </c>
      <c r="L36" s="81">
        <v>0.13414634146341464</v>
      </c>
      <c r="M36" s="81">
        <v>0.15068493150684931</v>
      </c>
      <c r="N36" s="81">
        <v>8.1395348837209308E-2</v>
      </c>
      <c r="O36" s="81">
        <v>0.14583333333333334</v>
      </c>
    </row>
    <row r="37" spans="1:15">
      <c r="A37" s="93" t="s">
        <v>27</v>
      </c>
      <c r="B37" s="75"/>
      <c r="C37" s="75"/>
      <c r="D37" s="75"/>
      <c r="E37" s="75"/>
      <c r="F37" s="68">
        <v>2</v>
      </c>
      <c r="G37" s="68">
        <v>2</v>
      </c>
      <c r="H37" s="68">
        <v>1</v>
      </c>
      <c r="I37" s="68">
        <v>2</v>
      </c>
      <c r="J37" s="68">
        <v>4</v>
      </c>
      <c r="K37" s="65">
        <v>4</v>
      </c>
      <c r="L37" s="65">
        <v>2</v>
      </c>
      <c r="M37" s="65">
        <v>2</v>
      </c>
      <c r="N37" s="68">
        <v>4</v>
      </c>
      <c r="O37" s="68">
        <v>5</v>
      </c>
    </row>
    <row r="38" spans="1:15">
      <c r="A38" s="93"/>
      <c r="B38" s="76"/>
      <c r="C38" s="76"/>
      <c r="D38" s="76"/>
      <c r="E38" s="76"/>
      <c r="F38" s="81">
        <v>1.8867924528301886E-2</v>
      </c>
      <c r="G38" s="81">
        <v>2.2222222222222223E-2</v>
      </c>
      <c r="H38" s="81">
        <v>1.3157894736842105E-2</v>
      </c>
      <c r="I38" s="81">
        <v>2.3529411764705882E-2</v>
      </c>
      <c r="J38" s="81">
        <v>4.878048780487805E-2</v>
      </c>
      <c r="K38" s="81">
        <v>4.8192771084337352E-2</v>
      </c>
      <c r="L38" s="81">
        <v>2.4390243902439025E-2</v>
      </c>
      <c r="M38" s="81">
        <v>2.7397260273972601E-2</v>
      </c>
      <c r="N38" s="81">
        <v>4.6511627906976744E-2</v>
      </c>
      <c r="O38" s="81">
        <v>5.2083333333333336E-2</v>
      </c>
    </row>
    <row r="39" spans="1:15">
      <c r="A39" s="56" t="s">
        <v>28</v>
      </c>
      <c r="B39" s="7"/>
      <c r="C39" s="7"/>
      <c r="D39" s="7"/>
      <c r="E39" s="7"/>
      <c r="F39" s="7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4"/>
      <c r="B40" s="7"/>
      <c r="C40" s="7"/>
      <c r="D40" s="7"/>
      <c r="E40" s="7"/>
      <c r="F40" s="7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22" t="s">
        <v>29</v>
      </c>
      <c r="B41" s="7"/>
      <c r="C41" s="7"/>
      <c r="D41" s="7"/>
      <c r="E41" s="7"/>
      <c r="F41" s="7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22"/>
      <c r="B42" s="7"/>
      <c r="C42" s="7"/>
      <c r="D42" s="7"/>
      <c r="E42" s="7"/>
      <c r="F42" s="7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9" t="s">
        <v>30</v>
      </c>
      <c r="B43" s="10">
        <v>1998</v>
      </c>
      <c r="C43" s="10">
        <v>1999</v>
      </c>
      <c r="D43" s="10">
        <v>2000</v>
      </c>
      <c r="E43" s="10">
        <v>2001</v>
      </c>
      <c r="F43" s="10">
        <v>2002</v>
      </c>
      <c r="G43" s="10">
        <v>2003</v>
      </c>
      <c r="H43" s="10">
        <v>2004</v>
      </c>
      <c r="I43" s="10">
        <v>2005</v>
      </c>
      <c r="J43" s="10">
        <v>2006</v>
      </c>
      <c r="K43" s="10">
        <v>2007</v>
      </c>
      <c r="L43" s="10">
        <v>2008</v>
      </c>
      <c r="M43" s="10">
        <v>2009</v>
      </c>
      <c r="N43" s="10">
        <v>2010</v>
      </c>
      <c r="O43" s="10">
        <v>2011</v>
      </c>
    </row>
    <row r="44" spans="1:15">
      <c r="A44" s="23" t="s">
        <v>31</v>
      </c>
      <c r="B44" s="86">
        <v>38</v>
      </c>
      <c r="C44" s="86">
        <v>27</v>
      </c>
      <c r="D44" s="86">
        <v>33</v>
      </c>
      <c r="E44" s="86">
        <v>40</v>
      </c>
      <c r="F44" s="86">
        <v>39</v>
      </c>
      <c r="G44" s="85">
        <v>26</v>
      </c>
      <c r="H44" s="85">
        <v>34</v>
      </c>
      <c r="I44" s="85">
        <v>42</v>
      </c>
      <c r="J44" s="85">
        <v>27</v>
      </c>
      <c r="K44" s="85">
        <v>34</v>
      </c>
      <c r="L44" s="85">
        <v>26</v>
      </c>
      <c r="M44" s="85">
        <v>34</v>
      </c>
      <c r="N44" s="85">
        <v>32</v>
      </c>
      <c r="O44" s="85">
        <v>42</v>
      </c>
    </row>
    <row r="45" spans="1:15">
      <c r="A45" s="30"/>
      <c r="B45" s="26"/>
      <c r="C45" s="26"/>
      <c r="D45" s="26"/>
      <c r="E45" s="26"/>
      <c r="F45" s="3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24" t="s">
        <v>32</v>
      </c>
      <c r="B46" s="25" t="s">
        <v>33</v>
      </c>
      <c r="C46" s="25" t="s">
        <v>34</v>
      </c>
      <c r="D46" s="25" t="s">
        <v>35</v>
      </c>
      <c r="E46" s="25" t="s">
        <v>36</v>
      </c>
      <c r="F46" s="25" t="s">
        <v>37</v>
      </c>
      <c r="G46" s="46" t="s">
        <v>38</v>
      </c>
      <c r="H46" s="46" t="s">
        <v>39</v>
      </c>
      <c r="I46" s="46" t="s">
        <v>40</v>
      </c>
      <c r="J46" s="46" t="s">
        <v>41</v>
      </c>
      <c r="K46" s="46" t="s">
        <v>42</v>
      </c>
      <c r="L46" s="46" t="s">
        <v>43</v>
      </c>
      <c r="M46" s="46" t="s">
        <v>44</v>
      </c>
      <c r="N46" s="46" t="s">
        <v>45</v>
      </c>
      <c r="O46" s="46" t="s">
        <v>46</v>
      </c>
    </row>
    <row r="47" spans="1:15">
      <c r="A47" s="18" t="s">
        <v>47</v>
      </c>
      <c r="B47" s="85">
        <v>24</v>
      </c>
      <c r="C47" s="85">
        <v>25</v>
      </c>
      <c r="D47" s="85">
        <v>32</v>
      </c>
      <c r="E47" s="85">
        <v>35</v>
      </c>
      <c r="F47" s="85">
        <v>34</v>
      </c>
      <c r="G47" s="85">
        <v>21</v>
      </c>
      <c r="H47" s="85">
        <v>25</v>
      </c>
      <c r="I47" s="85">
        <v>32</v>
      </c>
      <c r="J47" s="85">
        <v>23</v>
      </c>
      <c r="K47" s="85">
        <v>29</v>
      </c>
      <c r="L47" s="87">
        <v>18</v>
      </c>
      <c r="M47" s="87">
        <v>28</v>
      </c>
      <c r="N47" s="87">
        <v>24</v>
      </c>
      <c r="O47" s="77"/>
    </row>
    <row r="48" spans="1:15">
      <c r="A48" s="54" t="s">
        <v>48</v>
      </c>
      <c r="B48" s="78">
        <v>0.63157894736842102</v>
      </c>
      <c r="C48" s="78">
        <v>0.92592592592592593</v>
      </c>
      <c r="D48" s="78">
        <v>0.96969696969696972</v>
      </c>
      <c r="E48" s="78">
        <v>0.875</v>
      </c>
      <c r="F48" s="78">
        <v>0.87179487179487181</v>
      </c>
      <c r="G48" s="78">
        <v>0.80769230769230771</v>
      </c>
      <c r="H48" s="78">
        <v>0.73529411764705888</v>
      </c>
      <c r="I48" s="78">
        <v>0.76190476190476186</v>
      </c>
      <c r="J48" s="78">
        <v>0.85185185185185186</v>
      </c>
      <c r="K48" s="78">
        <v>0.8529411764705882</v>
      </c>
      <c r="L48" s="78">
        <v>0.69230769230769229</v>
      </c>
      <c r="M48" s="78">
        <v>0.82352941176470584</v>
      </c>
      <c r="N48" s="78">
        <v>0.75</v>
      </c>
      <c r="O48" s="77"/>
    </row>
    <row r="49" spans="1:15">
      <c r="A49" s="66" t="s">
        <v>49</v>
      </c>
      <c r="B49" s="52"/>
      <c r="C49" s="52"/>
      <c r="D49" s="52"/>
      <c r="E49" s="52"/>
      <c r="F49" s="53"/>
      <c r="G49" s="51"/>
      <c r="H49" s="51"/>
      <c r="I49" s="51"/>
      <c r="J49" s="1"/>
      <c r="K49" s="1"/>
      <c r="L49" s="1"/>
      <c r="M49" s="1"/>
      <c r="N49" s="1"/>
      <c r="O49" s="1"/>
    </row>
    <row r="50" spans="1:15" ht="36.75">
      <c r="A50" s="63" t="s">
        <v>50</v>
      </c>
      <c r="B50" s="64" t="s">
        <v>51</v>
      </c>
      <c r="C50" s="64" t="s">
        <v>52</v>
      </c>
      <c r="D50" s="64" t="s">
        <v>53</v>
      </c>
      <c r="E50" s="64" t="s">
        <v>54</v>
      </c>
      <c r="F50" s="47" t="s">
        <v>55</v>
      </c>
      <c r="G50" s="47" t="s">
        <v>56</v>
      </c>
      <c r="H50" s="47" t="s">
        <v>57</v>
      </c>
      <c r="I50" s="47" t="s">
        <v>58</v>
      </c>
      <c r="J50" s="47" t="s">
        <v>59</v>
      </c>
      <c r="K50" s="47" t="s">
        <v>60</v>
      </c>
      <c r="L50" s="47" t="s">
        <v>61</v>
      </c>
      <c r="M50" s="47" t="s">
        <v>62</v>
      </c>
      <c r="N50" s="47" t="s">
        <v>63</v>
      </c>
      <c r="O50" s="47" t="s">
        <v>64</v>
      </c>
    </row>
    <row r="51" spans="1:15">
      <c r="A51" s="20" t="s">
        <v>65</v>
      </c>
      <c r="B51" s="48">
        <v>8</v>
      </c>
      <c r="C51" s="48">
        <v>7</v>
      </c>
      <c r="D51" s="85">
        <v>11</v>
      </c>
      <c r="E51" s="85">
        <v>10</v>
      </c>
      <c r="F51" s="85">
        <v>16</v>
      </c>
      <c r="G51" s="85">
        <v>7</v>
      </c>
      <c r="H51" s="85">
        <v>10</v>
      </c>
      <c r="I51" s="85">
        <v>10</v>
      </c>
      <c r="J51" s="85">
        <v>1</v>
      </c>
      <c r="K51" s="85">
        <v>11</v>
      </c>
      <c r="L51" s="85">
        <v>4</v>
      </c>
      <c r="M51" s="85">
        <v>2</v>
      </c>
      <c r="N51" s="77"/>
      <c r="O51" s="77"/>
    </row>
    <row r="52" spans="1:15">
      <c r="A52" s="37" t="s">
        <v>66</v>
      </c>
      <c r="B52" s="78">
        <v>0.21052631578947367</v>
      </c>
      <c r="C52" s="78">
        <v>0.25925925925925924</v>
      </c>
      <c r="D52" s="78">
        <v>0.33333333333333331</v>
      </c>
      <c r="E52" s="78">
        <v>0.25</v>
      </c>
      <c r="F52" s="78">
        <v>0.41025641025641024</v>
      </c>
      <c r="G52" s="78">
        <v>0.26923076923076922</v>
      </c>
      <c r="H52" s="78">
        <v>0.29411764705882354</v>
      </c>
      <c r="I52" s="78">
        <v>0.23809523809523808</v>
      </c>
      <c r="J52" s="78">
        <v>3.7037037037037035E-2</v>
      </c>
      <c r="K52" s="78">
        <v>0.3235294117647059</v>
      </c>
      <c r="L52" s="78">
        <v>0.15384615384615385</v>
      </c>
      <c r="M52" s="78">
        <v>5.8823529411764705E-2</v>
      </c>
      <c r="N52" s="77"/>
      <c r="O52" s="77"/>
    </row>
    <row r="53" spans="1:15" ht="36.75">
      <c r="A53" s="27"/>
      <c r="B53" s="28" t="s">
        <v>52</v>
      </c>
      <c r="C53" s="28" t="s">
        <v>53</v>
      </c>
      <c r="D53" s="28" t="s">
        <v>54</v>
      </c>
      <c r="E53" s="28" t="s">
        <v>55</v>
      </c>
      <c r="F53" s="29" t="s">
        <v>56</v>
      </c>
      <c r="G53" s="47" t="s">
        <v>57</v>
      </c>
      <c r="H53" s="47" t="s">
        <v>58</v>
      </c>
      <c r="I53" s="47" t="s">
        <v>59</v>
      </c>
      <c r="J53" s="47" t="s">
        <v>60</v>
      </c>
      <c r="K53" s="47" t="s">
        <v>61</v>
      </c>
      <c r="L53" s="47" t="s">
        <v>62</v>
      </c>
      <c r="M53" s="47" t="s">
        <v>63</v>
      </c>
      <c r="N53" s="47" t="s">
        <v>64</v>
      </c>
      <c r="O53" s="47" t="s">
        <v>67</v>
      </c>
    </row>
    <row r="54" spans="1:15">
      <c r="A54" s="20" t="s">
        <v>68</v>
      </c>
      <c r="B54" s="48">
        <v>12</v>
      </c>
      <c r="C54" s="48">
        <v>14</v>
      </c>
      <c r="D54" s="85">
        <v>23</v>
      </c>
      <c r="E54" s="85">
        <v>20</v>
      </c>
      <c r="F54" s="85">
        <v>26</v>
      </c>
      <c r="G54" s="85">
        <v>12</v>
      </c>
      <c r="H54" s="85">
        <v>19</v>
      </c>
      <c r="I54" s="85">
        <v>19</v>
      </c>
      <c r="J54" s="85">
        <v>14</v>
      </c>
      <c r="K54" s="85">
        <v>15</v>
      </c>
      <c r="L54" s="87">
        <v>7</v>
      </c>
      <c r="M54" s="77"/>
      <c r="N54" s="77"/>
      <c r="O54" s="77"/>
    </row>
    <row r="55" spans="1:15">
      <c r="A55" s="37" t="s">
        <v>69</v>
      </c>
      <c r="B55" s="78">
        <v>0.31578947368421051</v>
      </c>
      <c r="C55" s="78">
        <v>0.51851851851851849</v>
      </c>
      <c r="D55" s="78">
        <v>0.69696969696969702</v>
      </c>
      <c r="E55" s="78">
        <v>0.5</v>
      </c>
      <c r="F55" s="78">
        <v>0.66666666666666663</v>
      </c>
      <c r="G55" s="78">
        <v>0.46153846153846156</v>
      </c>
      <c r="H55" s="78">
        <v>0.55882352941176472</v>
      </c>
      <c r="I55" s="78">
        <v>0.45238095238095238</v>
      </c>
      <c r="J55" s="78">
        <v>0.51851851851851849</v>
      </c>
      <c r="K55" s="78">
        <v>0.44117647058823528</v>
      </c>
      <c r="L55" s="78">
        <v>0.26923076923076922</v>
      </c>
      <c r="M55" s="77"/>
      <c r="N55" s="77"/>
      <c r="O55" s="77"/>
    </row>
    <row r="56" spans="1:15" ht="36.75">
      <c r="A56" s="27"/>
      <c r="B56" s="28" t="s">
        <v>53</v>
      </c>
      <c r="C56" s="28" t="s">
        <v>54</v>
      </c>
      <c r="D56" s="28" t="s">
        <v>55</v>
      </c>
      <c r="E56" s="29" t="s">
        <v>56</v>
      </c>
      <c r="F56" s="47" t="s">
        <v>57</v>
      </c>
      <c r="G56" s="47" t="s">
        <v>58</v>
      </c>
      <c r="H56" s="47" t="s">
        <v>59</v>
      </c>
      <c r="I56" s="47" t="s">
        <v>60</v>
      </c>
      <c r="J56" s="47" t="s">
        <v>61</v>
      </c>
      <c r="K56" s="47" t="s">
        <v>62</v>
      </c>
      <c r="L56" s="47" t="s">
        <v>63</v>
      </c>
      <c r="M56" s="47" t="s">
        <v>64</v>
      </c>
      <c r="N56" s="47" t="s">
        <v>67</v>
      </c>
      <c r="O56" s="47" t="s">
        <v>70</v>
      </c>
    </row>
    <row r="57" spans="1:15">
      <c r="A57" s="20" t="s">
        <v>71</v>
      </c>
      <c r="B57" s="48">
        <v>19</v>
      </c>
      <c r="C57" s="48">
        <v>14</v>
      </c>
      <c r="D57" s="85">
        <v>31</v>
      </c>
      <c r="E57" s="85">
        <v>22</v>
      </c>
      <c r="F57" s="85">
        <v>28</v>
      </c>
      <c r="G57" s="85">
        <v>12</v>
      </c>
      <c r="H57" s="85">
        <v>21</v>
      </c>
      <c r="I57" s="85">
        <v>23</v>
      </c>
      <c r="J57" s="87" t="s">
        <v>72</v>
      </c>
      <c r="K57" s="87">
        <v>20</v>
      </c>
      <c r="L57" s="77"/>
      <c r="M57" s="77"/>
      <c r="N57" s="77"/>
      <c r="O57" s="77"/>
    </row>
    <row r="58" spans="1:15">
      <c r="A58" s="37" t="s">
        <v>73</v>
      </c>
      <c r="B58" s="78">
        <v>0.5</v>
      </c>
      <c r="C58" s="78">
        <v>0.51851851851851849</v>
      </c>
      <c r="D58" s="78">
        <v>0.93939393939393945</v>
      </c>
      <c r="E58" s="78">
        <v>0.55000000000000004</v>
      </c>
      <c r="F58" s="78">
        <v>0.71794871794871795</v>
      </c>
      <c r="G58" s="78">
        <v>0.46153846153846156</v>
      </c>
      <c r="H58" s="78">
        <v>0.61764705882352944</v>
      </c>
      <c r="I58" s="78">
        <v>0.54761904761904767</v>
      </c>
      <c r="J58" s="78">
        <v>0.66666666666666663</v>
      </c>
      <c r="K58" s="78">
        <v>0.58823529411764708</v>
      </c>
      <c r="L58" s="77"/>
      <c r="M58" s="77"/>
      <c r="N58" s="77"/>
      <c r="O58" s="77"/>
    </row>
    <row r="59" spans="1:15" ht="36.75">
      <c r="A59" s="27"/>
      <c r="B59" s="28" t="s">
        <v>54</v>
      </c>
      <c r="C59" s="28" t="s">
        <v>55</v>
      </c>
      <c r="D59" s="29" t="s">
        <v>56</v>
      </c>
      <c r="E59" s="47" t="s">
        <v>57</v>
      </c>
      <c r="F59" s="47" t="s">
        <v>58</v>
      </c>
      <c r="G59" s="47" t="s">
        <v>59</v>
      </c>
      <c r="H59" s="47" t="s">
        <v>60</v>
      </c>
      <c r="I59" s="47" t="s">
        <v>61</v>
      </c>
      <c r="J59" s="47" t="s">
        <v>62</v>
      </c>
      <c r="K59" s="47" t="s">
        <v>63</v>
      </c>
      <c r="L59" s="47" t="s">
        <v>64</v>
      </c>
      <c r="M59" s="47" t="s">
        <v>67</v>
      </c>
      <c r="N59" s="47" t="s">
        <v>70</v>
      </c>
      <c r="O59" s="47" t="s">
        <v>74</v>
      </c>
    </row>
    <row r="60" spans="1:15">
      <c r="A60" s="20" t="s">
        <v>75</v>
      </c>
      <c r="B60" s="49">
        <v>21</v>
      </c>
      <c r="C60" s="48">
        <v>15</v>
      </c>
      <c r="D60" s="85">
        <v>31</v>
      </c>
      <c r="E60" s="85">
        <v>23</v>
      </c>
      <c r="F60" s="85">
        <v>30</v>
      </c>
      <c r="G60" s="85">
        <v>13</v>
      </c>
      <c r="H60" s="85">
        <v>21</v>
      </c>
      <c r="I60" s="85">
        <v>23</v>
      </c>
      <c r="J60" s="85">
        <v>19</v>
      </c>
      <c r="K60" s="77"/>
      <c r="L60" s="77"/>
      <c r="M60" s="77"/>
      <c r="N60" s="77"/>
      <c r="O60" s="77"/>
    </row>
    <row r="61" spans="1:15">
      <c r="A61" s="37" t="s">
        <v>76</v>
      </c>
      <c r="B61" s="78">
        <v>0.55263157894736847</v>
      </c>
      <c r="C61" s="78">
        <v>0.55555555555555558</v>
      </c>
      <c r="D61" s="78">
        <v>0.93939393939393945</v>
      </c>
      <c r="E61" s="78">
        <v>0.57499999999999996</v>
      </c>
      <c r="F61" s="78">
        <v>0.76923076923076927</v>
      </c>
      <c r="G61" s="78">
        <v>0.5</v>
      </c>
      <c r="H61" s="78">
        <v>0.61764705882352944</v>
      </c>
      <c r="I61" s="78">
        <v>0.54761904761904767</v>
      </c>
      <c r="J61" s="78">
        <v>0.70370370370370372</v>
      </c>
      <c r="K61" s="77"/>
      <c r="L61" s="77"/>
      <c r="M61" s="77"/>
      <c r="N61" s="77"/>
      <c r="O61" s="77"/>
    </row>
    <row r="62" spans="1:15" ht="36.75">
      <c r="A62" s="27"/>
      <c r="B62" s="47" t="s">
        <v>62</v>
      </c>
      <c r="C62" s="47" t="s">
        <v>62</v>
      </c>
      <c r="D62" s="47" t="s">
        <v>62</v>
      </c>
      <c r="E62" s="47" t="s">
        <v>62</v>
      </c>
      <c r="F62" s="47" t="s">
        <v>62</v>
      </c>
      <c r="G62" s="47" t="s">
        <v>62</v>
      </c>
      <c r="H62" s="47" t="s">
        <v>62</v>
      </c>
      <c r="I62" s="47" t="s">
        <v>62</v>
      </c>
      <c r="J62" s="47"/>
      <c r="K62" s="47"/>
      <c r="L62" s="47"/>
      <c r="M62" s="47"/>
      <c r="N62" s="47"/>
      <c r="O62" s="47"/>
    </row>
    <row r="63" spans="1:15">
      <c r="A63" s="20" t="s">
        <v>77</v>
      </c>
      <c r="B63" s="48">
        <v>26</v>
      </c>
      <c r="C63" s="48">
        <v>21</v>
      </c>
      <c r="D63" s="85">
        <v>33</v>
      </c>
      <c r="E63" s="87" t="s">
        <v>78</v>
      </c>
      <c r="F63" s="87" t="s">
        <v>79</v>
      </c>
      <c r="G63" s="87" t="s">
        <v>80</v>
      </c>
      <c r="H63" s="87">
        <v>23</v>
      </c>
      <c r="I63" s="87">
        <v>26</v>
      </c>
      <c r="J63" s="77"/>
      <c r="K63" s="77"/>
      <c r="L63" s="77"/>
      <c r="M63" s="77"/>
      <c r="N63" s="77"/>
      <c r="O63" s="77"/>
    </row>
    <row r="64" spans="1:15">
      <c r="A64" s="82" t="s">
        <v>81</v>
      </c>
      <c r="B64" s="78">
        <v>0.68421052631578949</v>
      </c>
      <c r="C64" s="78">
        <v>0.77777777777777779</v>
      </c>
      <c r="D64" s="78">
        <v>1</v>
      </c>
      <c r="E64" s="78">
        <v>0.7</v>
      </c>
      <c r="F64" s="78">
        <v>0.79487179487179482</v>
      </c>
      <c r="G64" s="78">
        <v>0.53846153846153844</v>
      </c>
      <c r="H64" s="78">
        <v>0.67647058823529416</v>
      </c>
      <c r="I64" s="78">
        <v>0.61904761904761907</v>
      </c>
      <c r="J64" s="77"/>
      <c r="K64" s="77"/>
      <c r="L64" s="77"/>
      <c r="M64" s="77"/>
      <c r="N64" s="77"/>
      <c r="O64" s="77"/>
    </row>
    <row r="65" spans="1:15">
      <c r="A65" s="4" t="s">
        <v>82</v>
      </c>
      <c r="B65" s="6"/>
      <c r="C65" s="6"/>
      <c r="D65" s="6"/>
      <c r="E65" s="6"/>
      <c r="F65" s="6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4"/>
      <c r="B66" s="1"/>
      <c r="C66" s="1"/>
      <c r="D66" s="7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36" t="s">
        <v>83</v>
      </c>
      <c r="B67" s="11" t="s">
        <v>84</v>
      </c>
      <c r="C67" s="11" t="s">
        <v>85</v>
      </c>
      <c r="D67" s="11" t="s">
        <v>86</v>
      </c>
      <c r="E67" s="11" t="s">
        <v>87</v>
      </c>
      <c r="F67" s="11" t="s">
        <v>88</v>
      </c>
      <c r="G67" s="11" t="s">
        <v>89</v>
      </c>
      <c r="H67" s="11" t="s">
        <v>90</v>
      </c>
      <c r="I67" s="11" t="s">
        <v>91</v>
      </c>
      <c r="J67" s="11" t="s">
        <v>92</v>
      </c>
      <c r="K67" s="11" t="s">
        <v>93</v>
      </c>
      <c r="L67" s="11" t="s">
        <v>94</v>
      </c>
      <c r="M67" s="11" t="s">
        <v>95</v>
      </c>
      <c r="N67" s="11" t="s">
        <v>96</v>
      </c>
      <c r="O67" s="11" t="s">
        <v>97</v>
      </c>
    </row>
    <row r="68" spans="1:15">
      <c r="A68" s="9" t="s">
        <v>98</v>
      </c>
      <c r="B68" s="60">
        <v>27</v>
      </c>
      <c r="C68" s="60">
        <v>27</v>
      </c>
      <c r="D68" s="60">
        <v>18</v>
      </c>
      <c r="E68" s="60">
        <v>30</v>
      </c>
      <c r="F68" s="61">
        <v>28</v>
      </c>
      <c r="G68" s="61">
        <v>40</v>
      </c>
      <c r="H68" s="61">
        <v>21</v>
      </c>
      <c r="I68" s="61">
        <v>23</v>
      </c>
      <c r="J68" s="90">
        <v>23</v>
      </c>
      <c r="K68" s="90">
        <v>16</v>
      </c>
      <c r="L68" s="61">
        <v>30</v>
      </c>
      <c r="M68" s="61">
        <v>13</v>
      </c>
      <c r="N68" s="61">
        <v>21</v>
      </c>
      <c r="O68" s="91"/>
    </row>
    <row r="69" spans="1:15">
      <c r="A69" s="4" t="s">
        <v>99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9" t="s">
        <v>100</v>
      </c>
      <c r="B71" s="46" t="s">
        <v>84</v>
      </c>
      <c r="C71" s="46" t="s">
        <v>85</v>
      </c>
      <c r="D71" s="46" t="s">
        <v>86</v>
      </c>
      <c r="E71" s="46" t="s">
        <v>87</v>
      </c>
      <c r="F71" s="46" t="s">
        <v>88</v>
      </c>
      <c r="G71" s="46" t="s">
        <v>89</v>
      </c>
      <c r="H71" s="46" t="s">
        <v>90</v>
      </c>
      <c r="I71" s="55" t="s">
        <v>91</v>
      </c>
      <c r="J71" s="55" t="s">
        <v>101</v>
      </c>
      <c r="K71" s="55" t="s">
        <v>93</v>
      </c>
      <c r="L71" s="11" t="s">
        <v>94</v>
      </c>
      <c r="M71" s="11" t="s">
        <v>95</v>
      </c>
      <c r="N71" s="11" t="s">
        <v>96</v>
      </c>
      <c r="O71" s="11" t="s">
        <v>97</v>
      </c>
    </row>
    <row r="72" spans="1:15">
      <c r="A72" s="13" t="s">
        <v>102</v>
      </c>
      <c r="B72" s="73">
        <v>78.3</v>
      </c>
      <c r="C72" s="73">
        <v>63.8</v>
      </c>
      <c r="D72" s="73">
        <v>69.900000000000006</v>
      </c>
      <c r="E72" s="73">
        <v>75.5</v>
      </c>
      <c r="F72" s="73">
        <v>81.3</v>
      </c>
      <c r="G72" s="73">
        <v>68.7</v>
      </c>
      <c r="H72" s="73">
        <v>55.9</v>
      </c>
      <c r="I72" s="74">
        <v>69.2</v>
      </c>
      <c r="J72" s="74">
        <v>60.5</v>
      </c>
      <c r="K72" s="74">
        <v>62.2</v>
      </c>
      <c r="L72" s="74">
        <v>59.8</v>
      </c>
      <c r="M72" s="74">
        <v>59.3</v>
      </c>
      <c r="N72" s="74">
        <v>64.400000000000006</v>
      </c>
      <c r="O72" s="74" t="s">
        <v>103</v>
      </c>
    </row>
    <row r="73" spans="1:15">
      <c r="A73" s="5" t="s">
        <v>104</v>
      </c>
      <c r="B73" s="57">
        <v>55</v>
      </c>
      <c r="C73" s="57">
        <v>55</v>
      </c>
      <c r="D73" s="57">
        <v>55</v>
      </c>
      <c r="E73" s="57">
        <v>55</v>
      </c>
      <c r="F73" s="57">
        <v>55</v>
      </c>
      <c r="G73" s="57">
        <v>55</v>
      </c>
      <c r="H73" s="57">
        <v>55</v>
      </c>
      <c r="I73" s="57">
        <v>55</v>
      </c>
      <c r="J73" s="62">
        <v>55</v>
      </c>
      <c r="K73" s="62">
        <v>55</v>
      </c>
      <c r="L73" s="62">
        <v>63</v>
      </c>
      <c r="M73" s="62">
        <v>63</v>
      </c>
      <c r="N73" s="62">
        <v>60</v>
      </c>
      <c r="O73" s="62">
        <v>60</v>
      </c>
    </row>
    <row r="74" spans="1:15">
      <c r="A74" s="58" t="s">
        <v>105</v>
      </c>
      <c r="B74" s="59">
        <v>23.299999999999997</v>
      </c>
      <c r="C74" s="59">
        <v>8.7999999999999972</v>
      </c>
      <c r="D74" s="59">
        <v>14.900000000000006</v>
      </c>
      <c r="E74" s="59">
        <v>20.5</v>
      </c>
      <c r="F74" s="59">
        <v>26.299999999999997</v>
      </c>
      <c r="G74" s="59">
        <v>13.700000000000003</v>
      </c>
      <c r="H74" s="59">
        <v>0.89999999999999858</v>
      </c>
      <c r="I74" s="59">
        <v>14.200000000000003</v>
      </c>
      <c r="J74" s="59">
        <v>5.5</v>
      </c>
      <c r="K74" s="59">
        <v>7.2000000000000028</v>
      </c>
      <c r="L74" s="59">
        <v>-3.2000000000000028</v>
      </c>
      <c r="M74" s="59">
        <v>-3.7000000000000028</v>
      </c>
      <c r="N74" s="59">
        <v>4.4000000000000057</v>
      </c>
      <c r="O74" s="59"/>
    </row>
    <row r="75" spans="1:15">
      <c r="A75" s="50" t="s">
        <v>106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50" t="s">
        <v>107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</sheetData>
  <mergeCells count="1">
    <mergeCell ref="A37:A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"/>
  <sheetViews>
    <sheetView workbookViewId="0">
      <selection activeCell="B32" sqref="B32"/>
    </sheetView>
  </sheetViews>
  <sheetFormatPr defaultRowHeight="15"/>
  <cols>
    <col min="1" max="1" width="28.85546875" bestFit="1" customWidth="1"/>
  </cols>
  <sheetData>
    <row r="1" spans="1:15">
      <c r="A1" s="9" t="s">
        <v>1</v>
      </c>
      <c r="B1" s="10">
        <v>1998</v>
      </c>
      <c r="C1" s="10">
        <v>1999</v>
      </c>
      <c r="D1" s="10">
        <v>2000</v>
      </c>
      <c r="E1" s="10">
        <v>2001</v>
      </c>
      <c r="F1" s="10">
        <v>2002</v>
      </c>
      <c r="G1" s="10">
        <v>2003</v>
      </c>
      <c r="H1" s="10">
        <v>2004</v>
      </c>
      <c r="I1" s="10">
        <v>2005</v>
      </c>
      <c r="J1" s="10">
        <v>2006</v>
      </c>
      <c r="K1" s="10">
        <v>2007</v>
      </c>
      <c r="L1" s="10">
        <v>2008</v>
      </c>
      <c r="M1" s="10">
        <v>2009</v>
      </c>
      <c r="N1" s="10">
        <v>2010</v>
      </c>
      <c r="O1" s="10">
        <v>2011</v>
      </c>
    </row>
    <row r="2" spans="1:15">
      <c r="A2" s="38" t="s">
        <v>2</v>
      </c>
      <c r="B2" s="39">
        <v>101</v>
      </c>
      <c r="C2" s="39">
        <v>88</v>
      </c>
      <c r="D2" s="39">
        <v>88</v>
      </c>
      <c r="E2" s="39">
        <v>94</v>
      </c>
      <c r="F2" s="39">
        <v>106</v>
      </c>
      <c r="G2" s="43">
        <v>90</v>
      </c>
      <c r="H2" s="43">
        <v>76</v>
      </c>
      <c r="I2" s="43">
        <v>85</v>
      </c>
      <c r="J2" s="43">
        <v>82</v>
      </c>
      <c r="K2" s="43">
        <v>83</v>
      </c>
      <c r="L2" s="43">
        <v>82</v>
      </c>
      <c r="M2" s="43">
        <v>73</v>
      </c>
      <c r="N2" s="43">
        <v>86</v>
      </c>
      <c r="O2" s="43">
        <v>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A4" sqref="A4:O4"/>
    </sheetView>
  </sheetViews>
  <sheetFormatPr defaultRowHeight="15"/>
  <cols>
    <col min="1" max="1" width="22.85546875" bestFit="1" customWidth="1"/>
  </cols>
  <sheetData>
    <row r="1" spans="1:16">
      <c r="A1" s="9" t="s">
        <v>1</v>
      </c>
      <c r="B1" s="10">
        <v>1998</v>
      </c>
      <c r="C1" s="10">
        <v>1999</v>
      </c>
      <c r="D1" s="10">
        <v>2000</v>
      </c>
      <c r="E1" s="10">
        <v>2001</v>
      </c>
      <c r="F1" s="10">
        <v>2002</v>
      </c>
      <c r="G1" s="10">
        <v>2003</v>
      </c>
      <c r="H1" s="10">
        <v>2004</v>
      </c>
      <c r="I1" s="10">
        <v>2005</v>
      </c>
      <c r="J1" s="10">
        <v>2006</v>
      </c>
      <c r="K1" s="10">
        <v>2007</v>
      </c>
      <c r="L1" s="10">
        <v>2008</v>
      </c>
      <c r="M1" s="10">
        <v>2009</v>
      </c>
      <c r="N1" s="10">
        <v>2010</v>
      </c>
      <c r="O1" s="10">
        <v>2011</v>
      </c>
    </row>
    <row r="2" spans="1:16">
      <c r="A2" s="5" t="s">
        <v>17</v>
      </c>
      <c r="B2" s="3">
        <v>89</v>
      </c>
      <c r="C2" s="3">
        <v>74</v>
      </c>
      <c r="D2" s="3">
        <v>74</v>
      </c>
      <c r="E2" s="3">
        <v>78</v>
      </c>
      <c r="F2" s="3">
        <v>87</v>
      </c>
      <c r="G2" s="3">
        <v>74</v>
      </c>
      <c r="H2" s="3">
        <v>63</v>
      </c>
      <c r="I2" s="3">
        <v>70</v>
      </c>
      <c r="J2" s="60">
        <v>70</v>
      </c>
      <c r="K2" s="60">
        <v>74</v>
      </c>
      <c r="L2" s="60">
        <v>71</v>
      </c>
      <c r="M2" s="60">
        <v>66</v>
      </c>
      <c r="N2" s="60">
        <v>71</v>
      </c>
      <c r="O2" s="45">
        <v>80</v>
      </c>
      <c r="P2" s="1"/>
    </row>
    <row r="3" spans="1:16">
      <c r="A3" s="5" t="s">
        <v>18</v>
      </c>
      <c r="B3" s="3">
        <v>12</v>
      </c>
      <c r="C3" s="3">
        <v>14</v>
      </c>
      <c r="D3" s="3">
        <v>14</v>
      </c>
      <c r="E3" s="3">
        <v>16</v>
      </c>
      <c r="F3" s="3">
        <v>19</v>
      </c>
      <c r="G3" s="3">
        <v>16</v>
      </c>
      <c r="H3" s="3">
        <v>13</v>
      </c>
      <c r="I3" s="3">
        <v>15</v>
      </c>
      <c r="J3" s="60">
        <v>12</v>
      </c>
      <c r="K3" s="60">
        <v>9</v>
      </c>
      <c r="L3" s="60">
        <v>11</v>
      </c>
      <c r="M3" s="60">
        <v>7</v>
      </c>
      <c r="N3" s="60">
        <v>15</v>
      </c>
      <c r="O3" s="45">
        <v>16</v>
      </c>
      <c r="P3" s="1"/>
    </row>
    <row r="4" spans="1:16">
      <c r="A4" s="19" t="s">
        <v>19</v>
      </c>
      <c r="B4" s="78">
        <v>0.88118811881188119</v>
      </c>
      <c r="C4" s="78">
        <v>0.84090909090909094</v>
      </c>
      <c r="D4" s="78">
        <v>0.84090909090909094</v>
      </c>
      <c r="E4" s="78">
        <v>0.82978723404255317</v>
      </c>
      <c r="F4" s="78">
        <v>0.82075471698113212</v>
      </c>
      <c r="G4" s="78">
        <v>0.82222222222222219</v>
      </c>
      <c r="H4" s="78">
        <v>0.82894736842105265</v>
      </c>
      <c r="I4" s="78">
        <v>0.82352941176470584</v>
      </c>
      <c r="J4" s="78">
        <v>0.85365853658536583</v>
      </c>
      <c r="K4" s="78">
        <v>0.89156626506024095</v>
      </c>
      <c r="L4" s="78">
        <v>0.86585365853658536</v>
      </c>
      <c r="M4" s="78">
        <v>0.90410958904109584</v>
      </c>
      <c r="N4" s="78">
        <v>0.82558139534883723</v>
      </c>
      <c r="O4" s="78">
        <v>0.83333333333333337</v>
      </c>
      <c r="P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"/>
  <sheetViews>
    <sheetView workbookViewId="0">
      <selection activeCell="A2" sqref="A2:O2"/>
    </sheetView>
  </sheetViews>
  <sheetFormatPr defaultRowHeight="15"/>
  <cols>
    <col min="1" max="1" width="13.28515625" bestFit="1" customWidth="1"/>
  </cols>
  <sheetData>
    <row r="1" spans="1:16">
      <c r="A1" s="9" t="s">
        <v>1</v>
      </c>
      <c r="B1" s="10">
        <v>1998</v>
      </c>
      <c r="C1" s="10">
        <v>1999</v>
      </c>
      <c r="D1" s="10">
        <v>2000</v>
      </c>
      <c r="E1" s="10">
        <v>2001</v>
      </c>
      <c r="F1" s="10">
        <v>2002</v>
      </c>
      <c r="G1" s="10">
        <v>2003</v>
      </c>
      <c r="H1" s="10">
        <v>2004</v>
      </c>
      <c r="I1" s="10">
        <v>2005</v>
      </c>
      <c r="J1" s="10">
        <v>2006</v>
      </c>
      <c r="K1" s="10">
        <v>2007</v>
      </c>
      <c r="L1" s="10">
        <v>2008</v>
      </c>
      <c r="M1" s="10">
        <v>2009</v>
      </c>
      <c r="N1" s="10">
        <v>2010</v>
      </c>
      <c r="O1" s="10">
        <v>2011</v>
      </c>
    </row>
    <row r="2" spans="1:16">
      <c r="A2" s="5" t="s">
        <v>16</v>
      </c>
      <c r="B2" s="3">
        <v>34</v>
      </c>
      <c r="C2" s="3">
        <v>34</v>
      </c>
      <c r="D2" s="3">
        <v>33</v>
      </c>
      <c r="E2" s="3">
        <v>33</v>
      </c>
      <c r="F2" s="3">
        <v>32</v>
      </c>
      <c r="G2" s="3">
        <v>33</v>
      </c>
      <c r="H2" s="3">
        <v>33</v>
      </c>
      <c r="I2" s="3">
        <v>33</v>
      </c>
      <c r="J2" s="60">
        <v>35</v>
      </c>
      <c r="K2" s="60">
        <v>33</v>
      </c>
      <c r="L2" s="60">
        <v>33</v>
      </c>
      <c r="M2" s="60">
        <v>33</v>
      </c>
      <c r="N2" s="60">
        <v>32</v>
      </c>
      <c r="O2" s="45">
        <v>32</v>
      </c>
      <c r="P2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I32" sqref="I32"/>
    </sheetView>
  </sheetViews>
  <sheetFormatPr defaultRowHeight="15"/>
  <cols>
    <col min="1" max="1" width="31.28515625" bestFit="1" customWidth="1"/>
    <col min="2" max="2" width="11.5703125" bestFit="1" customWidth="1"/>
    <col min="13" max="14" width="11.5703125" bestFit="1" customWidth="1"/>
    <col min="17" max="17" width="11.5703125" bestFit="1" customWidth="1"/>
  </cols>
  <sheetData>
    <row r="1" spans="1:11">
      <c r="A1" s="94" t="s">
        <v>110</v>
      </c>
      <c r="B1" s="94" t="s">
        <v>111</v>
      </c>
      <c r="C1" s="94" t="s">
        <v>112</v>
      </c>
      <c r="D1" s="94" t="s">
        <v>113</v>
      </c>
      <c r="E1" s="94" t="s">
        <v>114</v>
      </c>
      <c r="F1" s="94" t="s">
        <v>115</v>
      </c>
      <c r="G1" s="94" t="s">
        <v>116</v>
      </c>
      <c r="H1" s="94" t="s">
        <v>117</v>
      </c>
      <c r="I1" s="94" t="s">
        <v>118</v>
      </c>
      <c r="J1" s="94" t="s">
        <v>119</v>
      </c>
      <c r="K1" s="94" t="s">
        <v>120</v>
      </c>
    </row>
    <row r="2" spans="1:11">
      <c r="A2" s="99" t="s">
        <v>121</v>
      </c>
      <c r="B2" s="99">
        <v>39</v>
      </c>
      <c r="C2" s="99">
        <v>26</v>
      </c>
      <c r="D2" s="99">
        <v>34</v>
      </c>
      <c r="E2" s="99">
        <v>42</v>
      </c>
      <c r="F2" s="94">
        <v>27</v>
      </c>
      <c r="G2" s="94">
        <v>34</v>
      </c>
      <c r="H2" s="94">
        <v>26</v>
      </c>
      <c r="I2" s="103">
        <v>34</v>
      </c>
      <c r="J2" s="103">
        <v>32</v>
      </c>
      <c r="K2" s="103">
        <v>42</v>
      </c>
    </row>
    <row r="3" spans="1:11">
      <c r="A3" s="96" t="s">
        <v>122</v>
      </c>
      <c r="B3" s="96">
        <v>10</v>
      </c>
      <c r="C3" s="96">
        <v>9</v>
      </c>
      <c r="D3" s="96">
        <v>11</v>
      </c>
      <c r="E3" s="96">
        <v>9</v>
      </c>
      <c r="F3" s="95">
        <v>3</v>
      </c>
      <c r="G3" s="97">
        <v>6</v>
      </c>
      <c r="H3" s="97">
        <v>7</v>
      </c>
      <c r="I3" s="97">
        <v>5</v>
      </c>
      <c r="J3" s="97">
        <v>10</v>
      </c>
      <c r="K3" s="97">
        <v>8</v>
      </c>
    </row>
    <row r="4" spans="1:11">
      <c r="A4" s="96" t="s">
        <v>125</v>
      </c>
      <c r="B4" s="104">
        <f>B3/B2</f>
        <v>0.25641025641025639</v>
      </c>
      <c r="C4" s="104">
        <f t="shared" ref="C4:K4" si="0">C3/C2</f>
        <v>0.34615384615384615</v>
      </c>
      <c r="D4" s="104">
        <f t="shared" si="0"/>
        <v>0.3235294117647059</v>
      </c>
      <c r="E4" s="104">
        <f t="shared" si="0"/>
        <v>0.21428571428571427</v>
      </c>
      <c r="F4" s="104">
        <f t="shared" si="0"/>
        <v>0.1111111111111111</v>
      </c>
      <c r="G4" s="104">
        <f t="shared" si="0"/>
        <v>0.17647058823529413</v>
      </c>
      <c r="H4" s="104">
        <f t="shared" si="0"/>
        <v>0.26923076923076922</v>
      </c>
      <c r="I4" s="104">
        <f t="shared" si="0"/>
        <v>0.14705882352941177</v>
      </c>
      <c r="J4" s="104">
        <f t="shared" si="0"/>
        <v>0.3125</v>
      </c>
      <c r="K4" s="104">
        <f t="shared" si="0"/>
        <v>0.19047619047619047</v>
      </c>
    </row>
    <row r="5" spans="1:11">
      <c r="A5" s="97" t="s">
        <v>123</v>
      </c>
      <c r="B5" s="98">
        <v>6</v>
      </c>
      <c r="C5" s="98">
        <v>11</v>
      </c>
      <c r="D5" s="98">
        <v>9</v>
      </c>
      <c r="E5" s="98">
        <v>12</v>
      </c>
      <c r="F5" s="95">
        <v>8</v>
      </c>
      <c r="G5" s="97">
        <v>11</v>
      </c>
      <c r="H5" s="97">
        <v>11</v>
      </c>
      <c r="I5" s="97">
        <v>17</v>
      </c>
      <c r="J5" s="97">
        <v>12</v>
      </c>
      <c r="K5" s="97">
        <v>15</v>
      </c>
    </row>
    <row r="6" spans="1:11">
      <c r="A6" s="100" t="s">
        <v>124</v>
      </c>
      <c r="B6" s="101">
        <v>0.15384615384615385</v>
      </c>
      <c r="C6" s="101">
        <v>0.42307692307692307</v>
      </c>
      <c r="D6" s="101">
        <v>0.26470588235294118</v>
      </c>
      <c r="E6" s="101">
        <v>0.2857142857142857</v>
      </c>
      <c r="F6" s="101">
        <v>0.29629629629629628</v>
      </c>
      <c r="G6" s="102">
        <v>0.3235294117647059</v>
      </c>
      <c r="H6" s="102">
        <v>0.42307692307692307</v>
      </c>
      <c r="I6" s="102">
        <v>0.5</v>
      </c>
      <c r="J6" s="102">
        <v>0.375</v>
      </c>
      <c r="K6" s="102">
        <v>0.35714285714285715</v>
      </c>
    </row>
    <row r="7" spans="1:11">
      <c r="A7" t="s">
        <v>126</v>
      </c>
      <c r="B7">
        <v>30</v>
      </c>
      <c r="C7">
        <v>33</v>
      </c>
      <c r="D7">
        <v>32</v>
      </c>
      <c r="E7">
        <v>31</v>
      </c>
      <c r="F7">
        <v>35</v>
      </c>
      <c r="G7">
        <v>30</v>
      </c>
      <c r="H7">
        <v>34</v>
      </c>
      <c r="I7">
        <v>33</v>
      </c>
      <c r="J7">
        <v>29</v>
      </c>
      <c r="K7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Demographics</vt:lpstr>
      <vt:lpstr>Head Count Graph</vt:lpstr>
      <vt:lpstr>WA resident graph</vt:lpstr>
      <vt:lpstr>Age Graph</vt:lpstr>
      <vt:lpstr>Incoming graphs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dcterms:created xsi:type="dcterms:W3CDTF">2012-03-29T20:33:35Z</dcterms:created>
  <dcterms:modified xsi:type="dcterms:W3CDTF">2012-03-29T21:11:52Z</dcterms:modified>
</cp:coreProperties>
</file>