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155" windowHeight="80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I67" i="1" l="1"/>
  <c r="H67" i="1"/>
  <c r="I38" i="1" l="1"/>
  <c r="H38" i="1"/>
  <c r="H22" i="1"/>
  <c r="I22" i="1"/>
  <c r="H23" i="1"/>
  <c r="I23" i="1"/>
  <c r="H24" i="1"/>
  <c r="I24" i="1"/>
  <c r="H17" i="1"/>
  <c r="I17" i="1"/>
  <c r="H18" i="1"/>
  <c r="I18" i="1"/>
  <c r="H19" i="1"/>
  <c r="I19" i="1"/>
  <c r="H20" i="1"/>
  <c r="I20" i="1"/>
  <c r="I21" i="1"/>
  <c r="H21" i="1"/>
</calcChain>
</file>

<file path=xl/sharedStrings.xml><?xml version="1.0" encoding="utf-8"?>
<sst xmlns="http://schemas.openxmlformats.org/spreadsheetml/2006/main" count="582" uniqueCount="319">
  <si>
    <t>College name</t>
  </si>
  <si>
    <t>Thesis</t>
  </si>
  <si>
    <t>Web address</t>
  </si>
  <si>
    <t>Notes</t>
  </si>
  <si>
    <t>Evergreen, Olympia</t>
  </si>
  <si>
    <t>Yes</t>
  </si>
  <si>
    <t>Western Wash U - Huxley College of the Environment</t>
  </si>
  <si>
    <t>?</t>
  </si>
  <si>
    <t>49-53</t>
  </si>
  <si>
    <t>8 credit (2 qrtr) keystone project</t>
  </si>
  <si>
    <t>Eastern U, Cheney</t>
  </si>
  <si>
    <t>Research project</t>
  </si>
  <si>
    <t>http://www.ewu.edu/cbpa/programs/urban-regional-planning/urp-degrees/murp.xml</t>
  </si>
  <si>
    <t>Central U, Ellensburg</t>
  </si>
  <si>
    <t>W. Governor’s U</t>
  </si>
  <si>
    <t>http://washington.wgu.edu/?</t>
  </si>
  <si>
    <t>Washington:</t>
  </si>
  <si>
    <t>Oregon:</t>
  </si>
  <si>
    <t>U of W - College of the Environment</t>
  </si>
  <si>
    <t>http://coenv.washington.edu/students_new/grad_students.shtml                            http://depts.washington.edu/qerm/</t>
  </si>
  <si>
    <t>Conservation of Living Systems Cert - not degree</t>
  </si>
  <si>
    <t>WSU</t>
  </si>
  <si>
    <t>E Oregon U</t>
  </si>
  <si>
    <t>Oregon Inst of Tech</t>
  </si>
  <si>
    <t>http://www.oit.edu/wilsonville/programs/ms_renewable-energy-engineering/overview</t>
  </si>
  <si>
    <t>OSU</t>
  </si>
  <si>
    <t>36 min</t>
  </si>
  <si>
    <t>Thesis &amp; non-thesis options</t>
  </si>
  <si>
    <t>U of O</t>
  </si>
  <si>
    <t>MA, MS-Geography</t>
  </si>
  <si>
    <t>ES-57    Geog-45</t>
  </si>
  <si>
    <t>http://gradschool.uoregon.edu/academic-programs</t>
  </si>
  <si>
    <t>Enviro Studies program since 1983, 175 grads (nice website - look here for ideas).</t>
  </si>
  <si>
    <t>Portland St U</t>
  </si>
  <si>
    <t>W Oregon U</t>
  </si>
  <si>
    <t>http://www.pdx.edu/ogs/prospective-students  http://www.pdx.edu/admissions/programs-majors?level=grad&amp;=Apply</t>
  </si>
  <si>
    <t xml:space="preserve">"We have more graduate students than any other institution in Oregon." </t>
  </si>
  <si>
    <t>No Envir Grad Programs</t>
  </si>
  <si>
    <t>http://www.wou.edu/provost/graduate/</t>
  </si>
  <si>
    <t>Idaho:</t>
  </si>
  <si>
    <t>Idaho St U</t>
  </si>
  <si>
    <t>Lewis-Clark St</t>
  </si>
  <si>
    <t>U of Idaho</t>
  </si>
  <si>
    <t>Thesis or project</t>
  </si>
  <si>
    <t>No graduate programs</t>
  </si>
  <si>
    <t>http://www.lcsc.edu/</t>
  </si>
  <si>
    <t>http://www.isu.edu/academic-info/crntgrad/graduate-catalog.pdf  (pg 165 in catalogue)</t>
  </si>
  <si>
    <t>http://www.uidaho.edu/cogs/cogsdegrees/bioregionalplanning</t>
  </si>
  <si>
    <t>~ 42</t>
  </si>
  <si>
    <t>Project &amp; paper</t>
  </si>
  <si>
    <t># of credits depends on area of specialization</t>
  </si>
  <si>
    <t>http://www.uidaho.edu/cogs/envs</t>
  </si>
  <si>
    <t>Non-thesis</t>
  </si>
  <si>
    <t>http://www.uidaho.edu/cogs/envs/water-resources</t>
  </si>
  <si>
    <t>Depends on degree</t>
  </si>
  <si>
    <t>http://www.uidaho.edu/sci/geography/geographyms</t>
  </si>
  <si>
    <t>See What People Do:  http://www.uidaho.edu/sci/geography/geographyms</t>
  </si>
  <si>
    <t>min 30</t>
  </si>
  <si>
    <t>Montana:</t>
  </si>
  <si>
    <t xml:space="preserve">MSU </t>
  </si>
  <si>
    <t>MSU</t>
  </si>
  <si>
    <t xml:space="preserve">U of M </t>
  </si>
  <si>
    <t xml:space="preserve">Montana Tech </t>
  </si>
  <si>
    <t>http://www.montana.edu/lettersandscience/Departmental%20Flyers/Earth%20Sciences_FINAL.pdf</t>
  </si>
  <si>
    <t>Geography and Geology specializations</t>
  </si>
  <si>
    <t>http://www.montana.edu/wwwdg/programs.html</t>
  </si>
  <si>
    <t>http://www.montana.edu/ecology/html/gradinfo.html</t>
  </si>
  <si>
    <t>Plan A-Thesis      Plan B-w/o thesis</t>
  </si>
  <si>
    <t>Ecology-related, not involving fish or wildlife management. Up to 9 undergrad credits may be eligible as graduate credits</t>
  </si>
  <si>
    <t>Largest grad degree program for many years</t>
  </si>
  <si>
    <t>http://landresources.montana.edu/Graduate/MS_LandResources.html</t>
  </si>
  <si>
    <t>http://landresources.montana.edu/Graduate/MS_LandRehab.html</t>
  </si>
  <si>
    <t>http://landresources.montana.edu/Graduate/entomology.html</t>
  </si>
  <si>
    <t>Thesis-31,     Non-thesis-37</t>
  </si>
  <si>
    <t>http://www.mtech.edu/academics/gradschool/degreeprograms/degrees-interdisciplinary-ms.htm</t>
  </si>
  <si>
    <t>Thesis-33   Portfolio-36</t>
  </si>
  <si>
    <t>Thesis or Portfolio</t>
  </si>
  <si>
    <t>http://www.umt.edu/grad/Programs/Environmental%20Studies.php</t>
  </si>
  <si>
    <t>straightforward easy-to-read program description and requirements</t>
  </si>
  <si>
    <t>http://www.umt.edu/grad/Programs/Forestry%20and%20Conservation.php</t>
  </si>
  <si>
    <t>Thesis-30,    Non-thesis-36</t>
  </si>
  <si>
    <t>Thesis, non-thesis options</t>
  </si>
  <si>
    <t>http://www.umt.edu/grad/Programs/M.S.%20Recreation%20Management.php</t>
  </si>
  <si>
    <t>http://www.umt.edu/grad/Programs/M.S.%20Resource%20Conservation.php</t>
  </si>
  <si>
    <t>http://www.umt.edu/grad/Programs/M.S.%20International%20Conservation%20and%20Development.php</t>
  </si>
  <si>
    <t>http://www.umt.edu/grad/Programs/Wildlife%20Biology.php</t>
  </si>
  <si>
    <t>Nevada:</t>
  </si>
  <si>
    <t>Coll of S Nevada</t>
  </si>
  <si>
    <t>Great Basin Coll</t>
  </si>
  <si>
    <t>Nevada St</t>
  </si>
  <si>
    <t>U of Nev - Las Vegas</t>
  </si>
  <si>
    <t>U of Nev - Reno</t>
  </si>
  <si>
    <t>W Nevada Coll</t>
  </si>
  <si>
    <t>N/A</t>
  </si>
  <si>
    <t>http://www.csn.edu/pages/203.asp</t>
  </si>
  <si>
    <t>http://www.gbcnv.edu/</t>
  </si>
  <si>
    <t>http://www.nsc.nevada.edu/86.asp</t>
  </si>
  <si>
    <t>http://graduatecollege.unlv.edu/programs/all/index.html?environmentalstudies</t>
  </si>
  <si>
    <t>http://www.unr.edu/degrees/environmental-sciences-and-health/ms</t>
  </si>
  <si>
    <t>http://www.unr.edu/degrees/geography/ms</t>
  </si>
  <si>
    <t>Thesis-31,     Prof Paper-36</t>
  </si>
  <si>
    <t>No Thesis</t>
  </si>
  <si>
    <t>http://www.cabnr.unr.edu/nres/ms_natural_resources_environmental_science.aspx</t>
  </si>
  <si>
    <t>Thesis-31,     Prof Paper-36?</t>
  </si>
  <si>
    <t>http://www.evergreen.edu/mes/curriculum.htm</t>
  </si>
  <si>
    <t>TESC MES program has many more credits and a shorter period time in which to complete studies than most programs in other institutions examined.  Lower quarterly tuition rates may not translate to lower cost graduate degree when # of credits is higher.</t>
  </si>
  <si>
    <r>
      <t xml:space="preserve">Nice website; clear, concise description of program and requirements.  </t>
    </r>
    <r>
      <rPr>
        <u/>
        <sz val="8"/>
        <color theme="1"/>
        <rFont val="Calibri"/>
        <family val="2"/>
        <scheme val="minor"/>
      </rPr>
      <t>Only 36 credits are 500 level and above</t>
    </r>
    <r>
      <rPr>
        <sz val="8"/>
        <color theme="1"/>
        <rFont val="Calibri"/>
        <family val="2"/>
        <scheme val="minor"/>
      </rPr>
      <t xml:space="preserve"> - selected undergrad classes can serve as graduate electives.  Effective statement of purposes and then distinguishes itself from other programs.  Accredited by planning body.</t>
    </r>
  </si>
  <si>
    <t>No Environmental grad programs</t>
  </si>
  <si>
    <t>http://depts.washington.edu/poeweb/students/index.html    http://depts.washington.edu/poeweb/students/gradprograms/envmgt/index.html</t>
  </si>
  <si>
    <t>Certificate augments other grad program</t>
  </si>
  <si>
    <t>Degree Name</t>
  </si>
  <si>
    <t>Degree</t>
  </si>
  <si>
    <t>MA</t>
  </si>
  <si>
    <t>MS</t>
  </si>
  <si>
    <t>Certificates are augments to other grad programs - may or may not require addit’l credits beyond existing grad program - see FAQ on website.  Advertises NGOs, government AND business affiliations and faculty.  Also, “skill-sets identified as essential by future employers.”  Course in collaboration...great idea! Brings in “conservation practitioners from around the world.”</t>
  </si>
  <si>
    <t>M Ed</t>
  </si>
  <si>
    <t>MMA</t>
  </si>
  <si>
    <t>Environmental Management Cert and Interdisciplinary &amp; Policy Dimentions (spell error on website?) of Earth Sciences Certification</t>
  </si>
  <si>
    <t>MA, MS</t>
  </si>
  <si>
    <t>MF, MS</t>
  </si>
  <si>
    <t>MS, MEM</t>
  </si>
  <si>
    <t>Specializations: Community Development, Environment, Land Use, Transportation, Regional Economic Development</t>
  </si>
  <si>
    <t>Urban &amp; Regional Planning</t>
  </si>
  <si>
    <t>http://www.pdx.edu/usp/master-of-urban-studies-mus</t>
  </si>
  <si>
    <t>MUS</t>
  </si>
  <si>
    <t>MEM</t>
  </si>
  <si>
    <t>IMS</t>
  </si>
  <si>
    <t>MSWR</t>
  </si>
  <si>
    <t>PSM</t>
  </si>
  <si>
    <t>45 min</t>
  </si>
  <si>
    <t>Forest Resources</t>
  </si>
  <si>
    <t>Capstone project</t>
  </si>
  <si>
    <t>45?</t>
  </si>
  <si>
    <t>Marine Affairs</t>
  </si>
  <si>
    <t>36 min-w/thesis          45 w/o thesis</t>
  </si>
  <si>
    <t>Earth &amp; Space Sciences (Geological Sciences or Geophysics)</t>
  </si>
  <si>
    <t>Environmental Horticulture</t>
  </si>
  <si>
    <t>Quantitative Ecology &amp; Resource Management</t>
  </si>
  <si>
    <t>http://depts.washington.edu/poeweb/students/gradprograms/cons_living_systems/overview.html</t>
  </si>
  <si>
    <t>Certification only</t>
  </si>
  <si>
    <t>Horticulture</t>
  </si>
  <si>
    <t>http://www.natural-resources.wsu.edu/</t>
  </si>
  <si>
    <t>30 min</t>
  </si>
  <si>
    <t>http://plantpath.wsu.edu/</t>
  </si>
  <si>
    <t>Natural Resource Sciences</t>
  </si>
  <si>
    <t>Plant Pathology</t>
  </si>
  <si>
    <t>Soil Science</t>
  </si>
  <si>
    <t>http://css.wsu.edu/   http://css.wsu.edu/graduate_studies/handbook/Graduate_Student_Handbook%20FINAL%202011-12%20w%20Appendix.pdf</t>
  </si>
  <si>
    <t>Crop Science</t>
  </si>
  <si>
    <t>Environmental Science</t>
  </si>
  <si>
    <t>Botany &amp; Plant Pathology</t>
  </si>
  <si>
    <t>MA, MAg, MS</t>
  </si>
  <si>
    <t>http://oregonstate.edu/admissions/botany-amp-plant-pathology                        http://bpp.oregonstate.edu/graduate-programs     http://catalog.oregonstate.edu/MajorDetail.aspx?id=226</t>
  </si>
  <si>
    <t>MAg, MS</t>
  </si>
  <si>
    <t>http://cropandsoil.oregonstate.edu/</t>
  </si>
  <si>
    <t>Fisheries Science</t>
  </si>
  <si>
    <t>45*</t>
  </si>
  <si>
    <t>http://oregonstate.edu/admissions/fisheries-science</t>
  </si>
  <si>
    <t>*32 credits if student is an OSU graduate - does this apply to all OSU grad degrees?</t>
  </si>
  <si>
    <t>MAg-45,                 MS-45</t>
  </si>
  <si>
    <t>MAg-Thesis optional,     MS-Thesis Required</t>
  </si>
  <si>
    <t>http://horticulture.oregonstate.edu/content/MAg-horticulture</t>
  </si>
  <si>
    <t>http://cropandsoil.oregonstate.edu/   http://cropandsoil.oregonstate.edu/sites/default/files/CropsGradBrochure2009.pdf</t>
  </si>
  <si>
    <t>http://fw.oregonstate.edu/Graduate%20Information/index.htm    http://fw.oregonstate.edu/pdfs/gradguidenew2012.pdf</t>
  </si>
  <si>
    <t>MS-Thesis, MAg-?</t>
  </si>
  <si>
    <t>Forest Ecosystems &amp; Society</t>
  </si>
  <si>
    <t>Marine Resource Management</t>
  </si>
  <si>
    <t>Geography</t>
  </si>
  <si>
    <t>Rangeland Ecology &amp; Mngmnt</t>
  </si>
  <si>
    <t>MS-Thesis, MAg-No thesis</t>
  </si>
  <si>
    <t>Wildlife Science</t>
  </si>
  <si>
    <t>MA degree requires knowledge of one foreign language (English not considered)</t>
  </si>
  <si>
    <t>Thesis-45,   Research Paper-48</t>
  </si>
  <si>
    <t>http://www.geo.oregonstate.edu/Graduate_Program_Overview</t>
  </si>
  <si>
    <t>http://ceoas.oregonstate.edu/     http://ceoas.oregonstate.edu/mrm/    http://ceoas.oregonstate.edu/mrm/program/</t>
  </si>
  <si>
    <t>http://fes.forestry.oregonstate.edu/</t>
  </si>
  <si>
    <t>MS-Thesis, MF-Capstone project</t>
  </si>
  <si>
    <t xml:space="preserve">All new graduate students entering the department on or after Winter Term 2012 will be in the new Forest Ecosystems and Society Graduate Program. </t>
  </si>
  <si>
    <t>MNR, MS?</t>
  </si>
  <si>
    <t>Natural Resources</t>
  </si>
  <si>
    <t>http://ecampus.oregonstate.edu/online-degrees/graduate/natural-resources/    http://fes.forestry.oregonstate.edu/graduate-degrees</t>
  </si>
  <si>
    <t>MNR-Capstone project</t>
  </si>
  <si>
    <t>Sustainable Forest Mngmnt</t>
  </si>
  <si>
    <t>http://ferm.forestry.oregonstate.edu/sites/ferm.forestry.oregonstate.edu/files/SFM%20Grad%20Advising%20Guide%20Aug2012.pdf</t>
  </si>
  <si>
    <t>MF-Professional paper,  MS-Thesis</t>
  </si>
  <si>
    <t>Wood Science</t>
  </si>
  <si>
    <t>http://woodscience.oregonstate.edu/   http://woodscience.oregonstate.edu/current-graduate-students/ms-requirements</t>
  </si>
  <si>
    <t>Environmental Sciences</t>
  </si>
  <si>
    <t>http://envsci.science.oregonstate.edu/graduate   http://envsci.science.oregonstate.edu/graduate/current/masters</t>
  </si>
  <si>
    <t>http://oregonstate.edu/gradwater/degreeprograms/wrpm.php</t>
  </si>
  <si>
    <t>Water Resources Policy &amp; Mngmnt</t>
  </si>
  <si>
    <t>Water Resources Science</t>
  </si>
  <si>
    <t>Environmental Studies</t>
  </si>
  <si>
    <t>Thesis or terminal project</t>
  </si>
  <si>
    <t>Thesis or terminal project depending on program</t>
  </si>
  <si>
    <t>Since 1983 this interdisciplinary program has 175 graduates.  Website has glitches; goes to wrong link and pull downs come down w/o clicking on them.</t>
  </si>
  <si>
    <t>http://envs.uoregon.edu/graduate/masters/mastersabout/                             http://envs.uoregon.edu/graduate/about/</t>
  </si>
  <si>
    <t>Environmental Mngmnt</t>
  </si>
  <si>
    <t>MS-Thesis, MEM-Project</t>
  </si>
  <si>
    <t>Urban Studies</t>
  </si>
  <si>
    <t>MURP</t>
  </si>
  <si>
    <t>Project</t>
  </si>
  <si>
    <t>Environmental Education</t>
  </si>
  <si>
    <t>Institution focuses on teaching degrees</t>
  </si>
  <si>
    <t>http://catalog.oregonstate.edu/MajorDetail.aspx?major=5001&amp;college=24 http://catalog.oregonstate.edu/MajorDetail.aspx?id=887</t>
  </si>
  <si>
    <t>Engineering  College</t>
  </si>
  <si>
    <t>Renewable Energy Engineering</t>
  </si>
  <si>
    <t>http://www.eou.edu/ed/documents/MSBrochure.pdf</t>
  </si>
  <si>
    <t>MS Teaching Degree</t>
  </si>
  <si>
    <t>Huxley: Effective website - easy to navigate and read, lot of info.  Alumni accomplishments page sparse - due to lack of info on alum accomplishments and/or website update low priority?</t>
  </si>
  <si>
    <t xml:space="preserve">Effective website - easy to navigate and read, lot of info.  </t>
  </si>
  <si>
    <t>Certification only*</t>
  </si>
  <si>
    <t>*Included this program because of the presentation.  Since 1997 Program of the Environment (PoE) "PoE delivers interdisciplinary, hands-on education at the human-environment nexus.”</t>
  </si>
  <si>
    <t>Online degree.  One website reports MNR degree while another says MS.</t>
  </si>
  <si>
    <t>Well constructed effective chart to present graduate programs</t>
  </si>
  <si>
    <t>Envir Studies</t>
  </si>
  <si>
    <t>Envir Science</t>
  </si>
  <si>
    <t>Envir Sci-Marine &amp; Estuarine Sci</t>
  </si>
  <si>
    <t>Envir Sci-Geography</t>
  </si>
  <si>
    <t>Political Science - Environ Studies</t>
  </si>
  <si>
    <t>Thesis optional</t>
  </si>
  <si>
    <t>http://www.wwu.edu/huxley/students/prospective-graduates.shtml http://www.wwu.edu/huxley/students/gradprograms.shtml#environmental</t>
  </si>
  <si>
    <t>http://www.wwu.edu/huxley/students/prospective-graduates.shtmlhttp://www.wwu.edu/huxley/students/gradprograms.shtml#environmental</t>
  </si>
  <si>
    <t>http://www.wwu.edu/polsci/graduate-program/ma-arts-polsci-es.shtml http://www.wwu.edu/polsci/alumni/alumni.shtml</t>
  </si>
  <si>
    <t>"This program emphasizes environmental policy and especially the political, economic, and social factors which affect environmental policy-making processes."
Nice website!  Visually appealing, easy to navigate, good search abilities, clear descriptions.   Note: New alumni page, see website listed.</t>
  </si>
  <si>
    <t>http://www.fish.washington.edu/graduates/MS/ms_requirements.html  http://coenv.washington.edu/academics/glance.shtml</t>
  </si>
  <si>
    <t>http://coenv.washington.edu/students_new/degree_programs.shtml</t>
  </si>
  <si>
    <t>http://www.sefs.washington.edu/academicPrograms/graduate/professional.shtml    http://coenv.washington.edu/students_new/degree_programs.shtml</t>
  </si>
  <si>
    <t>http://depts.washington.edu/smea/admissions/mma-curriculum    http://coenv.washington.edu/students_new/degree_programs.shtml</t>
  </si>
  <si>
    <t>http://depts.washington.edu/qerm/degrees/degrees_masters_requirements.html   http://coenv.washington.edu/students_new/degree_programs.shtml</t>
  </si>
  <si>
    <t>MES</t>
  </si>
  <si>
    <t>Program Credits</t>
  </si>
  <si>
    <t>*Resource for connecting with private? "As we have learned from industry leaders..."  Emailed them - no response.</t>
  </si>
  <si>
    <t>http://www.sefs.washington.edu/academicPrograms/graduate/current.shtml              http://depts.washington.edu/qerm/  http://coenv.washington.edu/academics/glance.shtml   http://coenv.washington.edu/students_new/degree_programs.shtml</t>
  </si>
  <si>
    <t>Professional paper, non-thesis program</t>
  </si>
  <si>
    <t>emphasis on course work to develop technical and managerial skills</t>
  </si>
  <si>
    <t>http://www.ocean.washington.edu/story/Graduate+Basics, http://coenv.washington.edu/students_new/grad_students.shtml  http://coenv.washington.edu/students_new/degree_programs.shtml</t>
  </si>
  <si>
    <t>Oceanography*</t>
  </si>
  <si>
    <t>Aquatics &amp; Fisheries Sciences</t>
  </si>
  <si>
    <t>Enviromental Science &amp; Management</t>
  </si>
  <si>
    <t>Bioregional Planning</t>
  </si>
  <si>
    <t>Entomology</t>
  </si>
  <si>
    <t>Environmental Science &amp; Natural Resources*</t>
  </si>
  <si>
    <t>Interdisciplinary Water Resources</t>
  </si>
  <si>
    <t>Earth Sciences</t>
  </si>
  <si>
    <t>Biological Science</t>
  </si>
  <si>
    <t>Fish &amp; Wildlife Management</t>
  </si>
  <si>
    <t>Land Resources &amp; Environmental Sciences</t>
  </si>
  <si>
    <t>Land Rehabilitation</t>
  </si>
  <si>
    <t>Interdisciplinary Master of Science</t>
  </si>
  <si>
    <t>Ecosystem Management</t>
  </si>
  <si>
    <t>Forestry</t>
  </si>
  <si>
    <t>Recreation Management</t>
  </si>
  <si>
    <t>Resource Conservation</t>
  </si>
  <si>
    <t>Resource Conservation (international)</t>
  </si>
  <si>
    <t>Wildlife Biology</t>
  </si>
  <si>
    <t>Water Resources Management</t>
  </si>
  <si>
    <t>Environmental Sciences &amp; Health</t>
  </si>
  <si>
    <t>Natural Resources &amp; Environmental Science</t>
  </si>
  <si>
    <t>*Biological, Physical, or Chemical Oceanography, and Marine Geology &amp; Geophysics degree options. Difficult to ascertain the total credits in the program.  It appears that a research project is req'd but did not see mention of thesis in areas that I searched.</t>
  </si>
  <si>
    <t>This program is intended to overlap with studies in other discplines.</t>
  </si>
  <si>
    <t>http://oregonstate.edu/gradwater/degreeprograms/wrs.php  http://oregonstate.edu/gradwater/sites/default/files/checklist2_0.pdf</t>
  </si>
  <si>
    <t>Thesis               (6-12 credits)</t>
  </si>
  <si>
    <t xml:space="preserve">http://oregonstate.edu/dept/range/students/future    http://oregonstate.edu/dept/range/    </t>
  </si>
  <si>
    <t>Ocean, Earth &amp; Atmospheric Sciences*</t>
  </si>
  <si>
    <t>*Graduate areas of concentration: Atmospheric sciences, biological oceanography, chemical oceanography, geological oceanography, geophysics, physical oceanography</t>
  </si>
  <si>
    <t>http://graduatecollege.unlv.edu/programs/all/index.html?waterresources    http://graduatecollege.unlv.edu/programs/a-z.html</t>
  </si>
  <si>
    <t>Program suspended</t>
  </si>
  <si>
    <r>
      <rPr>
        <b/>
        <u/>
        <sz val="8"/>
        <color theme="1"/>
        <rFont val="Arial"/>
        <family val="2"/>
      </rPr>
      <t>Note for Western Washington U</t>
    </r>
    <r>
      <rPr>
        <sz val="8"/>
        <color theme="1"/>
        <rFont val="Arial"/>
        <family val="2"/>
      </rPr>
      <t>: Information for environmental programs changed over time as I visited the site - this info is current to the best of my knowledge as of 8/18/2012-DD</t>
    </r>
  </si>
  <si>
    <t>LIST OF ENVIRONMENT-CENTERED MASTERS PROGRAMS IN WASHINGTON, OREGON, IDAHO, MONTANA, AND NEVADA</t>
  </si>
  <si>
    <t>(See notes at the bottom of the spreadsheet)</t>
  </si>
  <si>
    <t xml:space="preserve">Note: Lists of public colleges by state was provided by Wikipedia and the information about the environmental-centered masters programs selected for this report was gathered from websites for each institution. </t>
  </si>
  <si>
    <t>Note: Reasonable efforts were made to provide complete information about graduate programs, however, this Excel spreadsheet does not intend to claim that all environmental program and degree requirements in public colleges in the above named states are represented.  Therefore, the information contained herein should be utilized as a general guide.                  - D. Dochow</t>
  </si>
  <si>
    <t>Compiled by Dianne Dochow, MES candidate, The Evergreen State College, July-August 2012.  The information contained in this spreadsheet is intended only for internal use by the Master of Envionmental Studies program at The Evergreen State College.</t>
  </si>
  <si>
    <t>Certificate program</t>
  </si>
  <si>
    <t>Antioch University - Seattle</t>
  </si>
  <si>
    <t>14-15 tuition in-state</t>
  </si>
  <si>
    <t>14-15 tuition out of state</t>
  </si>
  <si>
    <t>GRE?</t>
  </si>
  <si>
    <t>GPA required</t>
  </si>
  <si>
    <t>$8,721 (full time)</t>
  </si>
  <si>
    <t xml:space="preserve">$20883 (full time) </t>
  </si>
  <si>
    <t>Environment and Community</t>
  </si>
  <si>
    <t>optional</t>
  </si>
  <si>
    <t>80?</t>
  </si>
  <si>
    <t>http://www.antiochseattle.edu/academics/ma-programs-in-leadership-change/environment-community/m-a-environment-community/</t>
  </si>
  <si>
    <t>n/a</t>
  </si>
  <si>
    <t>3.0 min</t>
  </si>
  <si>
    <t>No</t>
  </si>
  <si>
    <t>no</t>
  </si>
  <si>
    <t>yes</t>
  </si>
  <si>
    <t>http://cas.vancouver.wsu.edu/environmental-science/ms-environmental-science-how-apply</t>
  </si>
  <si>
    <t>Online program</t>
  </si>
  <si>
    <t>368/Cr</t>
  </si>
  <si>
    <t>617.75/Cr</t>
  </si>
  <si>
    <t>http://www.pdx.edu/esm/graduate</t>
  </si>
  <si>
    <t>345 per credit hr</t>
  </si>
  <si>
    <t>539 per credit hour</t>
  </si>
  <si>
    <t>346 per credit hr</t>
  </si>
  <si>
    <t>540 per credit hour</t>
  </si>
  <si>
    <t>5873/semester</t>
  </si>
  <si>
    <t>12583/semester</t>
  </si>
  <si>
    <t>6407/quarter</t>
  </si>
  <si>
    <t>our direct local competitors</t>
  </si>
  <si>
    <t>certificate</t>
  </si>
  <si>
    <t>Environmental &amp; Forest Sciences</t>
  </si>
  <si>
    <t>MFR</t>
  </si>
  <si>
    <t>MEH</t>
  </si>
  <si>
    <t>http://www.sefs.washington.edu/academicPrograms/graduate/applicant.shtml</t>
  </si>
  <si>
    <t>offers TAs and RAs to "top-tier" students; can go on to PhD afterward</t>
  </si>
  <si>
    <t>thesis</t>
  </si>
  <si>
    <t>UW - College of the Environment</t>
  </si>
  <si>
    <t>WSU School of the Environment</t>
  </si>
  <si>
    <t>WSU Vancouver</t>
  </si>
  <si>
    <t>http://cas.vancouver.wsu.edu/environmental-science/ms-environmental-science-degree-requirements</t>
  </si>
  <si>
    <t>Most get assistantships</t>
  </si>
  <si>
    <t>Resource Management (w/Geography specialization</t>
  </si>
  <si>
    <t>http://www.cwu.edu/resource-management/resource-management#admissions</t>
  </si>
  <si>
    <t>offers 16 graduate assistantships, part of WRGP; started in 1983; interdisciplinary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</si>
</sst>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0"/>
      <color theme="1"/>
      <name val="Arial"/>
      <family val="2"/>
    </font>
    <font>
      <b/>
      <i/>
      <sz val="10"/>
      <color theme="1"/>
      <name val="Arial"/>
      <family val="2"/>
    </font>
    <font>
      <sz val="9"/>
      <color theme="1"/>
      <name val="Arial"/>
      <family val="2"/>
    </font>
    <font>
      <sz val="8"/>
      <color theme="1"/>
      <name val="Arial"/>
      <family val="2"/>
    </font>
    <font>
      <b/>
      <u/>
      <sz val="10"/>
      <color theme="1"/>
      <name val="Arial"/>
      <family val="2"/>
    </font>
    <font>
      <sz val="8"/>
      <color theme="1"/>
      <name val="Calibri"/>
      <family val="2"/>
      <scheme val="minor"/>
    </font>
    <font>
      <sz val="9"/>
      <color theme="1"/>
      <name val="Calibri"/>
      <family val="2"/>
      <scheme val="minor"/>
    </font>
    <font>
      <sz val="9"/>
      <name val="Arial"/>
      <family val="2"/>
    </font>
    <font>
      <sz val="8"/>
      <name val="Calibri"/>
      <family val="2"/>
      <scheme val="minor"/>
    </font>
    <font>
      <sz val="11"/>
      <name val="Calibri"/>
      <family val="2"/>
      <scheme val="minor"/>
    </font>
    <font>
      <sz val="10"/>
      <name val="Arial"/>
      <family val="2"/>
    </font>
    <font>
      <sz val="8"/>
      <color theme="1"/>
      <name val="Calibri"/>
      <family val="2"/>
    </font>
    <font>
      <u/>
      <sz val="8"/>
      <color theme="1"/>
      <name val="Calibri"/>
      <family val="2"/>
      <scheme val="minor"/>
    </font>
    <font>
      <sz val="9"/>
      <color theme="1"/>
      <name val="Symbol"/>
      <family val="1"/>
      <charset val="2"/>
    </font>
    <font>
      <u/>
      <sz val="11"/>
      <color theme="10"/>
      <name val="Calibri"/>
      <family val="2"/>
    </font>
    <font>
      <b/>
      <u/>
      <sz val="8"/>
      <color theme="1"/>
      <name val="Arial"/>
      <family val="2"/>
    </font>
    <font>
      <b/>
      <sz val="14"/>
      <color theme="1"/>
      <name val="Calibri"/>
      <family val="2"/>
      <scheme val="minor"/>
    </font>
    <font>
      <sz val="12"/>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7" tint="0.59999389629810485"/>
        <bgColor indexed="64"/>
      </patternFill>
    </fill>
  </fills>
  <borders count="2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14">
    <xf numFmtId="0" fontId="0" fillId="0" borderId="0" xfId="0"/>
    <xf numFmtId="0" fontId="0" fillId="0" borderId="0" xfId="0" applyAlignment="1">
      <alignment horizontal="center" vertical="center"/>
    </xf>
    <xf numFmtId="0" fontId="0" fillId="0" borderId="0" xfId="0" applyBorder="1"/>
    <xf numFmtId="0" fontId="0" fillId="0" borderId="1" xfId="0" applyBorder="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vertical="center" wrapText="1"/>
    </xf>
    <xf numFmtId="0" fontId="1" fillId="0" borderId="2" xfId="0" applyFont="1" applyFill="1" applyBorder="1" applyAlignment="1">
      <alignment vertical="center" wrapText="1"/>
    </xf>
    <xf numFmtId="0" fontId="6" fillId="0" borderId="2" xfId="0" applyFont="1"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vertical="center" wrapText="1"/>
    </xf>
    <xf numFmtId="0" fontId="5" fillId="2" borderId="2" xfId="0" applyFont="1" applyFill="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0" fillId="0" borderId="0" xfId="0" applyAlignment="1">
      <alignment horizontal="center"/>
    </xf>
    <xf numFmtId="0" fontId="0" fillId="0" borderId="0" xfId="0" applyBorder="1" applyAlignment="1">
      <alignment wrapText="1"/>
    </xf>
    <xf numFmtId="0" fontId="12" fillId="0" borderId="2" xfId="0" applyFont="1" applyBorder="1" applyAlignment="1">
      <alignment vertical="center" wrapText="1"/>
    </xf>
    <xf numFmtId="0" fontId="5" fillId="0" borderId="2" xfId="0" applyFont="1" applyFill="1" applyBorder="1" applyAlignment="1">
      <alignment horizontal="left" vertical="center" wrapText="1"/>
    </xf>
    <xf numFmtId="0" fontId="6" fillId="0" borderId="3" xfId="0" applyFont="1" applyBorder="1" applyAlignment="1">
      <alignment vertical="center"/>
    </xf>
    <xf numFmtId="0" fontId="3" fillId="0" borderId="3" xfId="0" applyFont="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0" xfId="0" applyFill="1"/>
    <xf numFmtId="0" fontId="6" fillId="0" borderId="2" xfId="0" applyFont="1" applyFill="1" applyBorder="1" applyAlignment="1">
      <alignment horizontal="left" vertical="center" wrapText="1"/>
    </xf>
    <xf numFmtId="0" fontId="6" fillId="0" borderId="5" xfId="0" applyFont="1" applyBorder="1" applyAlignment="1">
      <alignment vertical="center" wrapText="1"/>
    </xf>
    <xf numFmtId="0" fontId="4" fillId="0" borderId="2" xfId="0" applyFont="1" applyBorder="1" applyAlignment="1">
      <alignment horizontal="center" vertical="center" wrapText="1"/>
    </xf>
    <xf numFmtId="0" fontId="6" fillId="0" borderId="5" xfId="0" applyFont="1" applyBorder="1" applyAlignment="1">
      <alignment horizontal="center" vertical="center" wrapText="1"/>
    </xf>
    <xf numFmtId="0" fontId="5" fillId="2" borderId="2" xfId="0" applyFont="1" applyFill="1" applyBorder="1" applyAlignment="1">
      <alignment horizontal="center" vertical="center" wrapText="1"/>
    </xf>
    <xf numFmtId="0" fontId="15" fillId="2" borderId="2" xfId="1" applyFill="1" applyBorder="1" applyAlignment="1" applyProtection="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4" xfId="0" applyFont="1" applyFill="1" applyBorder="1" applyAlignment="1">
      <alignment vertical="center" wrapText="1"/>
    </xf>
    <xf numFmtId="0" fontId="9" fillId="0" borderId="2" xfId="0" applyFont="1" applyBorder="1" applyAlignment="1">
      <alignment vertical="center" wrapText="1"/>
    </xf>
    <xf numFmtId="0" fontId="0" fillId="0" borderId="5" xfId="0" applyBorder="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3" fillId="0" borderId="2" xfId="0" applyFont="1" applyFill="1" applyBorder="1" applyAlignment="1">
      <alignment horizontal="center" vertical="center" wrapText="1"/>
    </xf>
    <xf numFmtId="0" fontId="6" fillId="0" borderId="3" xfId="0" applyFont="1" applyFill="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0" fillId="0" borderId="2" xfId="0" applyFont="1" applyBorder="1" applyAlignment="1">
      <alignment vertical="center" wrapText="1"/>
    </xf>
    <xf numFmtId="0" fontId="4"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8" xfId="0" applyFont="1" applyFill="1" applyBorder="1" applyAlignment="1">
      <alignment vertical="center" wrapText="1"/>
    </xf>
    <xf numFmtId="0" fontId="0" fillId="0" borderId="11" xfId="0" applyFill="1" applyBorder="1"/>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9" xfId="0" applyFont="1" applyBorder="1" applyAlignment="1">
      <alignment vertical="center" wrapText="1"/>
    </xf>
    <xf numFmtId="0" fontId="3"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2" xfId="0" applyFont="1" applyBorder="1" applyAlignment="1">
      <alignment horizontal="left" vertical="center" wrapText="1"/>
    </xf>
    <xf numFmtId="0" fontId="6" fillId="0" borderId="13" xfId="0" applyFont="1" applyBorder="1" applyAlignment="1">
      <alignment horizontal="left" vertical="center" wrapText="1"/>
    </xf>
    <xf numFmtId="0" fontId="3" fillId="0" borderId="14" xfId="0" applyFont="1" applyBorder="1" applyAlignment="1">
      <alignment vertical="center" wrapText="1"/>
    </xf>
    <xf numFmtId="0" fontId="14" fillId="0" borderId="9" xfId="0" applyFont="1" applyBorder="1" applyAlignment="1">
      <alignment horizontal="left" vertical="center"/>
    </xf>
    <xf numFmtId="0" fontId="6" fillId="0" borderId="15" xfId="0" applyFont="1" applyBorder="1" applyAlignment="1">
      <alignment horizontal="lef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9" fillId="0" borderId="9" xfId="0" applyFont="1" applyBorder="1" applyAlignment="1">
      <alignment vertical="center" wrapText="1"/>
    </xf>
    <xf numFmtId="0" fontId="6" fillId="0" borderId="9"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6" xfId="0" applyFont="1" applyBorder="1" applyAlignment="1">
      <alignment vertical="center" wrapText="1"/>
    </xf>
    <xf numFmtId="0" fontId="3" fillId="0" borderId="6" xfId="0" applyFont="1" applyBorder="1" applyAlignment="1">
      <alignment horizontal="center" vertical="center" wrapText="1"/>
    </xf>
    <xf numFmtId="0" fontId="0" fillId="0" borderId="6" xfId="0" applyBorder="1" applyAlignment="1">
      <alignment vertical="center" wrapText="1"/>
    </xf>
    <xf numFmtId="0" fontId="6" fillId="0" borderId="6" xfId="0" applyFont="1" applyBorder="1" applyAlignment="1">
      <alignment horizontal="center" vertical="center" wrapText="1"/>
    </xf>
    <xf numFmtId="0" fontId="0" fillId="0" borderId="17" xfId="0" applyBorder="1" applyAlignment="1">
      <alignment vertical="center"/>
    </xf>
    <xf numFmtId="0" fontId="4" fillId="0" borderId="0" xfId="0" applyFont="1" applyAlignment="1">
      <alignment horizontal="left" vertical="top" wrapText="1"/>
    </xf>
    <xf numFmtId="0" fontId="0" fillId="0" borderId="0" xfId="0" applyAlignment="1">
      <alignment horizontal="left"/>
    </xf>
    <xf numFmtId="0" fontId="5" fillId="2" borderId="18" xfId="0" applyFont="1" applyFill="1" applyBorder="1" applyAlignment="1">
      <alignment horizontal="left" vertical="center" wrapText="1"/>
    </xf>
    <xf numFmtId="0" fontId="5" fillId="2" borderId="5"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11" xfId="0" applyFont="1" applyFill="1" applyBorder="1" applyAlignment="1">
      <alignment horizontal="left" vertical="center" wrapText="1"/>
    </xf>
    <xf numFmtId="0" fontId="19" fillId="0" borderId="1" xfId="0" applyFont="1" applyBorder="1" applyAlignment="1">
      <alignment horizontal="center" vertical="top" wrapText="1"/>
    </xf>
    <xf numFmtId="0" fontId="19" fillId="0" borderId="1" xfId="0" applyFont="1" applyBorder="1" applyAlignment="1">
      <alignment horizontal="center" vertical="top"/>
    </xf>
    <xf numFmtId="0" fontId="0" fillId="0" borderId="0" xfId="0" applyFill="1" applyAlignment="1">
      <alignment wrapText="1"/>
    </xf>
    <xf numFmtId="6" fontId="0" fillId="0" borderId="0" xfId="0" applyNumberFormat="1" applyFill="1" applyAlignment="1">
      <alignment wrapText="1"/>
    </xf>
    <xf numFmtId="0" fontId="0" fillId="0" borderId="0" xfId="0" applyAlignment="1">
      <alignment wrapText="1"/>
    </xf>
    <xf numFmtId="0" fontId="0" fillId="0" borderId="0" xfId="0" applyAlignment="1">
      <alignment horizontal="center" vertical="center" wrapText="1"/>
    </xf>
    <xf numFmtId="3" fontId="0" fillId="0" borderId="0" xfId="0" applyNumberFormat="1" applyAlignment="1">
      <alignment wrapText="1"/>
    </xf>
    <xf numFmtId="0" fontId="0" fillId="0" borderId="0" xfId="0" applyAlignment="1">
      <alignment horizontal="left" wrapText="1"/>
    </xf>
    <xf numFmtId="0" fontId="1" fillId="0" borderId="10" xfId="0" applyFont="1" applyBorder="1" applyAlignment="1">
      <alignment wrapText="1"/>
    </xf>
    <xf numFmtId="0" fontId="15" fillId="0" borderId="2" xfId="1" applyBorder="1" applyAlignment="1" applyProtection="1">
      <alignment vertical="center" wrapText="1"/>
    </xf>
    <xf numFmtId="3" fontId="1" fillId="0" borderId="10" xfId="0" applyNumberFormat="1" applyFont="1" applyBorder="1" applyAlignment="1">
      <alignment wrapText="1"/>
    </xf>
    <xf numFmtId="0" fontId="15" fillId="0" borderId="3" xfId="1" applyBorder="1" applyAlignment="1" applyProtection="1">
      <alignment vertical="center"/>
    </xf>
    <xf numFmtId="4" fontId="0" fillId="0" borderId="0" xfId="0" applyNumberFormat="1" applyAlignment="1">
      <alignment wrapText="1"/>
    </xf>
    <xf numFmtId="0" fontId="3"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8" fillId="0" borderId="16"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vertical="center" wrapText="1"/>
    </xf>
    <xf numFmtId="0" fontId="11"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6" fillId="0" borderId="17" xfId="0" applyFont="1" applyFill="1" applyBorder="1" applyAlignment="1">
      <alignment vertical="center" wrapText="1"/>
    </xf>
    <xf numFmtId="0" fontId="10" fillId="0" borderId="0" xfId="0" applyFont="1" applyFill="1" applyBorder="1" applyAlignment="1">
      <alignment wrapText="1"/>
    </xf>
    <xf numFmtId="0" fontId="10" fillId="0" borderId="0" xfId="0" applyFont="1" applyFill="1" applyBorder="1"/>
    <xf numFmtId="0" fontId="3" fillId="3" borderId="8" xfId="0" applyFont="1" applyFill="1" applyBorder="1" applyAlignment="1">
      <alignment vertical="center" wrapText="1"/>
    </xf>
    <xf numFmtId="0" fontId="0" fillId="3" borderId="9" xfId="0" applyFill="1" applyBorder="1" applyAlignment="1">
      <alignment vertical="center"/>
    </xf>
    <xf numFmtId="0" fontId="0" fillId="3" borderId="0" xfId="0" applyFill="1" applyAlignment="1">
      <alignment wrapText="1"/>
    </xf>
    <xf numFmtId="0" fontId="0" fillId="3" borderId="0" xfId="0" applyFill="1"/>
    <xf numFmtId="0" fontId="0" fillId="3" borderId="2" xfId="0" applyFill="1" applyBorder="1" applyAlignment="1">
      <alignment vertical="center" wrapText="1"/>
    </xf>
    <xf numFmtId="0" fontId="3" fillId="0" borderId="14" xfId="0" applyFont="1" applyFill="1" applyBorder="1" applyAlignment="1">
      <alignment vertical="center" wrapText="1"/>
    </xf>
    <xf numFmtId="0" fontId="7" fillId="0" borderId="2" xfId="0" applyFont="1" applyFill="1" applyBorder="1" applyAlignment="1">
      <alignment horizontal="center" vertical="center" wrapText="1"/>
    </xf>
    <xf numFmtId="0" fontId="14" fillId="0" borderId="9" xfId="0" applyFont="1" applyFill="1" applyBorder="1" applyAlignment="1">
      <alignment horizontal="left" vertical="center"/>
    </xf>
    <xf numFmtId="3" fontId="0" fillId="0" borderId="0" xfId="0" applyNumberFormat="1" applyFill="1" applyBorder="1" applyAlignment="1">
      <alignment wrapText="1"/>
    </xf>
    <xf numFmtId="0" fontId="0" fillId="0" borderId="0" xfId="0" applyFill="1" applyBorder="1" applyAlignment="1">
      <alignment wrapText="1"/>
    </xf>
    <xf numFmtId="0" fontId="0" fillId="0" borderId="0" xfId="0" applyFill="1" applyBorder="1"/>
    <xf numFmtId="0" fontId="0" fillId="0" borderId="9" xfId="0" applyFill="1" applyBorder="1" applyAlignment="1">
      <alignment vertical="center"/>
    </xf>
    <xf numFmtId="0" fontId="0" fillId="0" borderId="2" xfId="0" applyFill="1" applyBorder="1" applyAlignment="1">
      <alignment vertical="center" wrapText="1"/>
    </xf>
    <xf numFmtId="0" fontId="9" fillId="0" borderId="9" xfId="0" applyFont="1" applyFill="1" applyBorder="1" applyAlignment="1">
      <alignment vertical="center" wrapText="1"/>
    </xf>
    <xf numFmtId="0" fontId="3" fillId="4" borderId="8"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vertical="center" wrapText="1"/>
    </xf>
    <xf numFmtId="0" fontId="6" fillId="4" borderId="9" xfId="0" applyFont="1" applyFill="1" applyBorder="1" applyAlignment="1">
      <alignment vertical="center" wrapText="1"/>
    </xf>
    <xf numFmtId="8" fontId="0" fillId="4" borderId="0" xfId="0" applyNumberFormat="1" applyFill="1" applyAlignment="1">
      <alignment wrapText="1"/>
    </xf>
    <xf numFmtId="0" fontId="0" fillId="4" borderId="0" xfId="0" applyFill="1" applyAlignment="1">
      <alignment wrapText="1"/>
    </xf>
    <xf numFmtId="0" fontId="0" fillId="4" borderId="0" xfId="0" applyFill="1"/>
    <xf numFmtId="0" fontId="6" fillId="4" borderId="9"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6"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3" fillId="4" borderId="0" xfId="0" applyFont="1" applyFill="1" applyBorder="1" applyAlignment="1">
      <alignment vertical="center" wrapText="1"/>
    </xf>
    <xf numFmtId="0" fontId="4" fillId="4"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0" xfId="0" applyFont="1" applyFill="1" applyBorder="1" applyAlignment="1">
      <alignment vertical="center" wrapText="1"/>
    </xf>
    <xf numFmtId="0" fontId="6" fillId="4" borderId="11" xfId="0" applyFont="1" applyFill="1" applyBorder="1" applyAlignment="1">
      <alignment horizontal="left" vertical="center" wrapText="1"/>
    </xf>
    <xf numFmtId="6" fontId="0" fillId="4" borderId="0" xfId="0" applyNumberFormat="1" applyFill="1" applyAlignment="1">
      <alignment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4" borderId="14" xfId="0" applyFont="1" applyFill="1" applyBorder="1" applyAlignment="1">
      <alignment vertical="center" wrapText="1"/>
    </xf>
    <xf numFmtId="0" fontId="7" fillId="4" borderId="2" xfId="0" applyFont="1" applyFill="1" applyBorder="1" applyAlignment="1">
      <alignment horizontal="center" vertical="center" wrapText="1"/>
    </xf>
    <xf numFmtId="0" fontId="14" fillId="4" borderId="9" xfId="0" applyFont="1" applyFill="1" applyBorder="1" applyAlignment="1">
      <alignment horizontal="left" vertical="center"/>
    </xf>
    <xf numFmtId="3" fontId="0" fillId="4" borderId="0" xfId="0" applyNumberFormat="1" applyFill="1" applyBorder="1" applyAlignment="1">
      <alignment wrapText="1"/>
    </xf>
    <xf numFmtId="0" fontId="0" fillId="4" borderId="0" xfId="0" applyFill="1" applyBorder="1" applyAlignment="1">
      <alignment wrapText="1"/>
    </xf>
    <xf numFmtId="0" fontId="0" fillId="4" borderId="0" xfId="0" applyFill="1" applyBorder="1"/>
    <xf numFmtId="0" fontId="0" fillId="0" borderId="7" xfId="0" applyFill="1" applyBorder="1" applyAlignment="1">
      <alignment wrapText="1"/>
    </xf>
    <xf numFmtId="0" fontId="0" fillId="0" borderId="7" xfId="0" applyFill="1" applyBorder="1"/>
    <xf numFmtId="0" fontId="6" fillId="4" borderId="2" xfId="0" applyFont="1" applyFill="1" applyBorder="1" applyAlignment="1">
      <alignment vertical="top" wrapText="1"/>
    </xf>
    <xf numFmtId="0" fontId="15" fillId="4" borderId="2" xfId="1" applyFill="1" applyBorder="1" applyAlignment="1" applyProtection="1">
      <alignment vertical="center" wrapText="1"/>
    </xf>
    <xf numFmtId="0" fontId="7" fillId="4" borderId="9" xfId="0" applyFont="1" applyFill="1" applyBorder="1" applyAlignment="1">
      <alignment horizontal="left" vertical="center"/>
    </xf>
    <xf numFmtId="0" fontId="8" fillId="4" borderId="8" xfId="0" applyFont="1" applyFill="1" applyBorder="1" applyAlignment="1">
      <alignment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vertical="center" wrapText="1"/>
    </xf>
    <xf numFmtId="0" fontId="9" fillId="4" borderId="2" xfId="0" applyFont="1" applyFill="1" applyBorder="1" applyAlignment="1">
      <alignment horizontal="center" vertical="center" wrapText="1"/>
    </xf>
    <xf numFmtId="0" fontId="6" fillId="4" borderId="15" xfId="0" applyFont="1" applyFill="1" applyBorder="1" applyAlignment="1">
      <alignment vertical="center" wrapText="1"/>
    </xf>
    <xf numFmtId="0" fontId="10" fillId="4" borderId="0" xfId="0" applyFont="1" applyFill="1" applyBorder="1" applyAlignment="1">
      <alignment wrapText="1"/>
    </xf>
    <xf numFmtId="0" fontId="10" fillId="4" borderId="0" xfId="0" applyFont="1" applyFill="1" applyBorder="1"/>
    <xf numFmtId="0" fontId="17" fillId="0" borderId="1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3" fillId="0" borderId="25" xfId="0" applyFont="1" applyBorder="1" applyAlignment="1">
      <alignment horizontal="left" vertical="top" wrapText="1"/>
    </xf>
    <xf numFmtId="0" fontId="3" fillId="0" borderId="1" xfId="0" applyFont="1" applyBorder="1" applyAlignment="1">
      <alignment horizontal="left" vertical="top" wrapText="1"/>
    </xf>
    <xf numFmtId="0" fontId="3" fillId="0" borderId="26" xfId="0" applyFont="1" applyBorder="1" applyAlignment="1">
      <alignment horizontal="left" vertical="top" wrapText="1"/>
    </xf>
    <xf numFmtId="0" fontId="18" fillId="0" borderId="19" xfId="0" applyFont="1" applyBorder="1" applyAlignment="1">
      <alignment horizontal="center" wrapText="1"/>
    </xf>
    <xf numFmtId="0" fontId="17" fillId="0" borderId="20" xfId="0" applyFont="1" applyBorder="1" applyAlignment="1">
      <alignment horizontal="center" wrapText="1"/>
    </xf>
    <xf numFmtId="0" fontId="17" fillId="0" borderId="21" xfId="0" applyFont="1" applyBorder="1" applyAlignment="1">
      <alignment horizontal="center" wrapText="1"/>
    </xf>
    <xf numFmtId="0" fontId="8" fillId="4" borderId="2"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vertical="center" wrapText="1"/>
    </xf>
    <xf numFmtId="0" fontId="9" fillId="4" borderId="9" xfId="0" applyFont="1" applyFill="1" applyBorder="1" applyAlignment="1">
      <alignment vertical="center" wrapText="1"/>
    </xf>
    <xf numFmtId="3" fontId="11" fillId="4" borderId="10" xfId="0" applyNumberFormat="1" applyFont="1" applyFill="1" applyBorder="1" applyAlignment="1">
      <alignment wrapText="1"/>
    </xf>
    <xf numFmtId="3" fontId="10" fillId="4" borderId="0" xfId="0" applyNumberFormat="1" applyFont="1" applyFill="1" applyAlignment="1">
      <alignment wrapText="1"/>
    </xf>
    <xf numFmtId="0" fontId="10" fillId="4" borderId="0" xfId="0" applyFont="1" applyFill="1" applyAlignment="1">
      <alignment wrapText="1"/>
    </xf>
    <xf numFmtId="0" fontId="10" fillId="4" borderId="0" xfId="0" applyFont="1" applyFill="1"/>
    <xf numFmtId="0" fontId="6" fillId="4" borderId="3" xfId="0" applyFont="1" applyFill="1" applyBorder="1" applyAlignment="1">
      <alignment horizontal="center" vertical="center" wrapText="1"/>
    </xf>
    <xf numFmtId="0" fontId="6" fillId="4" borderId="3" xfId="0" applyFont="1" applyFill="1" applyBorder="1" applyAlignment="1">
      <alignment vertical="center" wrapText="1"/>
    </xf>
    <xf numFmtId="3" fontId="1" fillId="4" borderId="10" xfId="0" applyNumberFormat="1" applyFont="1" applyFill="1" applyBorder="1" applyAlignment="1">
      <alignment wrapText="1"/>
    </xf>
    <xf numFmtId="0" fontId="1" fillId="4" borderId="2" xfId="0" applyFont="1" applyFill="1" applyBorder="1" applyAlignment="1">
      <alignment vertical="center" wrapText="1"/>
    </xf>
    <xf numFmtId="0" fontId="1" fillId="4" borderId="9" xfId="0" applyFont="1" applyFill="1" applyBorder="1" applyAlignment="1">
      <alignment vertical="center" wrapText="1"/>
    </xf>
    <xf numFmtId="0" fontId="0" fillId="4" borderId="2" xfId="0" applyFill="1" applyBorder="1" applyAlignment="1">
      <alignment vertical="center" wrapText="1"/>
    </xf>
    <xf numFmtId="4" fontId="0" fillId="4" borderId="0" xfId="0" applyNumberFormat="1" applyFill="1" applyAlignment="1">
      <alignment wrapText="1"/>
    </xf>
    <xf numFmtId="3" fontId="0" fillId="4" borderId="0" xfId="0" applyNumberFormat="1" applyFill="1" applyAlignment="1">
      <alignment wrapText="1"/>
    </xf>
    <xf numFmtId="0" fontId="0" fillId="4" borderId="9" xfId="0" applyFill="1" applyBorder="1" applyAlignment="1">
      <alignment vertical="center"/>
    </xf>
  </cellXfs>
  <cellStyles count="2">
    <cellStyle name="Hyperlink" xfId="1" builtinId="8"/>
    <cellStyle name="Normal" xfId="0" builtinId="0"/>
  </cellStyles>
  <dxfs count="0"/>
  <tableStyles count="0" defaultTableStyle="TableStyleMedium9" defaultPivotStyle="PivotStyleLight16"/>
  <colors>
    <mruColors>
      <color rgb="FFCC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wwu.edu/polsci/graduate-program/ma-arts-polsci-es.shtml" TargetMode="External"/><Relationship Id="rId13" Type="http://schemas.openxmlformats.org/officeDocument/2006/relationships/hyperlink" Target="http://gradschool.uoregon.edu/academic-programs" TargetMode="External"/><Relationship Id="rId3" Type="http://schemas.openxmlformats.org/officeDocument/2006/relationships/hyperlink" Target="http://depts.washington.edu/poeweb/students/gradprograms/cons_living_systems/overview.html" TargetMode="External"/><Relationship Id="rId7" Type="http://schemas.openxmlformats.org/officeDocument/2006/relationships/hyperlink" Target="http://www.wwu.edu/huxley/students/gradprograms.shtml" TargetMode="External"/><Relationship Id="rId12" Type="http://schemas.openxmlformats.org/officeDocument/2006/relationships/hyperlink" Target="http://graduatecollege.unlv.edu/programs/all/index.html?waterresources" TargetMode="External"/><Relationship Id="rId17" Type="http://schemas.openxmlformats.org/officeDocument/2006/relationships/printerSettings" Target="../printerSettings/printerSettings1.bin"/><Relationship Id="rId2" Type="http://schemas.openxmlformats.org/officeDocument/2006/relationships/hyperlink" Target="http://www.ewu.edu/cbpa/programs/urban-regional-planning/urp-degrees/murp.xml" TargetMode="External"/><Relationship Id="rId16" Type="http://schemas.openxmlformats.org/officeDocument/2006/relationships/hyperlink" Target="http://www.cwu.edu/resource-management/resource-management" TargetMode="External"/><Relationship Id="rId1" Type="http://schemas.openxmlformats.org/officeDocument/2006/relationships/hyperlink" Target="http://www.unr.edu/degrees/environmental-sciences-and-health/ms" TargetMode="External"/><Relationship Id="rId6" Type="http://schemas.openxmlformats.org/officeDocument/2006/relationships/hyperlink" Target="http://www.evergreen.edu/mes/curriculum.htm" TargetMode="External"/><Relationship Id="rId11" Type="http://schemas.openxmlformats.org/officeDocument/2006/relationships/hyperlink" Target="http://oregonstate.edu/dept/range/" TargetMode="External"/><Relationship Id="rId5" Type="http://schemas.openxmlformats.org/officeDocument/2006/relationships/hyperlink" Target="http://www.wwu.edu/huxley/students/prospective-graduates.shtmlhttp:/www.wwu.edu/huxley/students/gradprograms.shtml" TargetMode="External"/><Relationship Id="rId15" Type="http://schemas.openxmlformats.org/officeDocument/2006/relationships/hyperlink" Target="http://www.natural-resources.wsu.edu/" TargetMode="External"/><Relationship Id="rId10" Type="http://schemas.openxmlformats.org/officeDocument/2006/relationships/hyperlink" Target="http://oregonstate.edu/gradwater/degreeprograms/wrs.php" TargetMode="External"/><Relationship Id="rId4" Type="http://schemas.openxmlformats.org/officeDocument/2006/relationships/hyperlink" Target="http://www.fish.washington.edu/graduates/MS/ms_requirements.html" TargetMode="External"/><Relationship Id="rId9" Type="http://schemas.openxmlformats.org/officeDocument/2006/relationships/hyperlink" Target="http://www.isu.edu/academic-info/crntgrad/graduate-catalog.pdf%20%20(pg%20165%20in%20catalogue)" TargetMode="External"/><Relationship Id="rId14" Type="http://schemas.openxmlformats.org/officeDocument/2006/relationships/hyperlink" Target="http://www.pdx.edu/esm/gradu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workbookViewId="0">
      <pane ySplit="4" topLeftCell="A26" activePane="bottomLeft" state="frozen"/>
      <selection pane="bottomLeft" activeCell="I68" sqref="I68"/>
    </sheetView>
  </sheetViews>
  <sheetFormatPr defaultRowHeight="15" x14ac:dyDescent="0.25"/>
  <cols>
    <col min="1" max="1" width="23.42578125" customWidth="1"/>
    <col min="2" max="2" width="12" style="19" customWidth="1"/>
    <col min="3" max="3" width="24.42578125" customWidth="1"/>
    <col min="4" max="4" width="9.85546875" customWidth="1"/>
    <col min="5" max="5" width="10.7109375" customWidth="1"/>
    <col min="6" max="6" width="38.85546875" customWidth="1"/>
    <col min="7" max="7" width="40.7109375" customWidth="1"/>
    <col min="8" max="8" width="19.85546875" customWidth="1"/>
    <col min="9" max="9" width="15.140625" customWidth="1"/>
  </cols>
  <sheetData>
    <row r="1" spans="1:11" ht="19.5" thickBot="1" x14ac:dyDescent="0.35">
      <c r="A1" s="186" t="s">
        <v>269</v>
      </c>
      <c r="B1" s="187"/>
      <c r="C1" s="187"/>
      <c r="D1" s="187"/>
      <c r="E1" s="187"/>
      <c r="F1" s="187"/>
      <c r="G1" s="188"/>
      <c r="H1" s="153" t="s">
        <v>303</v>
      </c>
    </row>
    <row r="2" spans="1:11" ht="35.1" customHeight="1" thickBot="1" x14ac:dyDescent="0.35">
      <c r="A2" s="194" t="s">
        <v>273</v>
      </c>
      <c r="B2" s="195"/>
      <c r="C2" s="195"/>
      <c r="D2" s="195"/>
      <c r="E2" s="195"/>
      <c r="F2" s="195"/>
      <c r="G2" s="196"/>
    </row>
    <row r="3" spans="1:11" ht="19.5" thickBot="1" x14ac:dyDescent="0.35">
      <c r="A3" s="186" t="s">
        <v>270</v>
      </c>
      <c r="B3" s="189"/>
      <c r="C3" s="189"/>
      <c r="D3" s="189"/>
      <c r="E3" s="189"/>
      <c r="F3" s="189"/>
      <c r="G3" s="190"/>
    </row>
    <row r="4" spans="1:11" s="3" customFormat="1" ht="45.75" thickBot="1" x14ac:dyDescent="0.25">
      <c r="A4" s="94" t="s">
        <v>0</v>
      </c>
      <c r="B4" s="95" t="s">
        <v>111</v>
      </c>
      <c r="C4" s="96" t="s">
        <v>110</v>
      </c>
      <c r="D4" s="96" t="s">
        <v>1</v>
      </c>
      <c r="E4" s="96" t="s">
        <v>231</v>
      </c>
      <c r="F4" s="96" t="s">
        <v>2</v>
      </c>
      <c r="G4" s="97" t="s">
        <v>3</v>
      </c>
      <c r="H4" s="105" t="s">
        <v>276</v>
      </c>
      <c r="I4" s="105" t="s">
        <v>277</v>
      </c>
      <c r="J4" s="106" t="s">
        <v>278</v>
      </c>
      <c r="K4" s="105" t="s">
        <v>279</v>
      </c>
    </row>
    <row r="5" spans="1:11" s="1" customFormat="1" x14ac:dyDescent="0.2">
      <c r="A5" s="89" t="s">
        <v>16</v>
      </c>
      <c r="B5" s="90"/>
      <c r="C5" s="91"/>
      <c r="D5" s="92"/>
      <c r="E5" s="92"/>
      <c r="F5" s="91"/>
      <c r="G5" s="93"/>
    </row>
    <row r="6" spans="1:11" s="29" customFormat="1" ht="56.25" x14ac:dyDescent="0.25">
      <c r="A6" s="58" t="s">
        <v>4</v>
      </c>
      <c r="B6" s="43" t="s">
        <v>230</v>
      </c>
      <c r="C6" s="25" t="s">
        <v>215</v>
      </c>
      <c r="D6" s="54" t="s">
        <v>1</v>
      </c>
      <c r="E6" s="27">
        <v>72</v>
      </c>
      <c r="F6" s="28" t="s">
        <v>104</v>
      </c>
      <c r="G6" s="59" t="s">
        <v>105</v>
      </c>
      <c r="H6" s="107" t="s">
        <v>280</v>
      </c>
      <c r="I6" s="108" t="s">
        <v>281</v>
      </c>
      <c r="J6" s="107" t="s">
        <v>5</v>
      </c>
      <c r="K6" s="107">
        <v>3</v>
      </c>
    </row>
    <row r="7" spans="1:11" s="29" customFormat="1" x14ac:dyDescent="0.25">
      <c r="A7" s="58"/>
      <c r="B7" s="43"/>
      <c r="C7" s="25"/>
      <c r="D7" s="54"/>
      <c r="E7" s="27"/>
      <c r="F7" s="28"/>
      <c r="G7" s="59"/>
      <c r="H7" s="107"/>
      <c r="I7" s="107"/>
      <c r="J7" s="107"/>
      <c r="K7" s="107"/>
    </row>
    <row r="8" spans="1:11" s="29" customFormat="1" ht="78.75" x14ac:dyDescent="0.25">
      <c r="A8" s="60" t="s">
        <v>268</v>
      </c>
      <c r="B8" s="43"/>
      <c r="C8" s="25"/>
      <c r="D8" s="54"/>
      <c r="E8" s="27"/>
      <c r="F8" s="28"/>
      <c r="G8" s="59"/>
      <c r="H8" s="107"/>
      <c r="I8" s="107"/>
      <c r="J8" s="107"/>
      <c r="K8" s="107"/>
    </row>
    <row r="9" spans="1:11" s="153" customFormat="1" ht="45.75" customHeight="1" x14ac:dyDescent="0.25">
      <c r="A9" s="144" t="s">
        <v>6</v>
      </c>
      <c r="B9" s="145" t="s">
        <v>113</v>
      </c>
      <c r="C9" s="146" t="s">
        <v>216</v>
      </c>
      <c r="D9" s="147" t="s">
        <v>1</v>
      </c>
      <c r="E9" s="148">
        <v>45</v>
      </c>
      <c r="F9" s="149" t="s">
        <v>222</v>
      </c>
      <c r="G9" s="150" t="s">
        <v>209</v>
      </c>
      <c r="H9" s="151">
        <v>9930.75</v>
      </c>
      <c r="I9" s="151">
        <v>19643.75</v>
      </c>
      <c r="J9" s="152" t="s">
        <v>5</v>
      </c>
      <c r="K9" s="152">
        <v>3</v>
      </c>
    </row>
    <row r="10" spans="1:11" s="153" customFormat="1" ht="45" x14ac:dyDescent="0.25">
      <c r="A10" s="144" t="s">
        <v>6</v>
      </c>
      <c r="B10" s="145" t="s">
        <v>113</v>
      </c>
      <c r="C10" s="146" t="s">
        <v>217</v>
      </c>
      <c r="D10" s="147" t="s">
        <v>1</v>
      </c>
      <c r="E10" s="148">
        <v>45</v>
      </c>
      <c r="F10" s="149" t="s">
        <v>221</v>
      </c>
      <c r="G10" s="154" t="s">
        <v>210</v>
      </c>
      <c r="H10" s="151">
        <v>9930.75</v>
      </c>
      <c r="I10" s="151">
        <v>19643.75</v>
      </c>
      <c r="J10" s="152" t="s">
        <v>5</v>
      </c>
      <c r="K10" s="152">
        <v>3</v>
      </c>
    </row>
    <row r="11" spans="1:11" s="153" customFormat="1" ht="45" x14ac:dyDescent="0.25">
      <c r="A11" s="144" t="s">
        <v>6</v>
      </c>
      <c r="B11" s="145" t="s">
        <v>113</v>
      </c>
      <c r="C11" s="146" t="s">
        <v>218</v>
      </c>
      <c r="D11" s="147" t="s">
        <v>1</v>
      </c>
      <c r="E11" s="148">
        <v>45</v>
      </c>
      <c r="F11" s="149" t="s">
        <v>221</v>
      </c>
      <c r="G11" s="154" t="s">
        <v>210</v>
      </c>
      <c r="H11" s="151">
        <v>9930.75</v>
      </c>
      <c r="I11" s="151">
        <v>19643.75</v>
      </c>
      <c r="J11" s="152" t="s">
        <v>5</v>
      </c>
      <c r="K11" s="152">
        <v>3</v>
      </c>
    </row>
    <row r="12" spans="1:11" s="153" customFormat="1" ht="45" x14ac:dyDescent="0.25">
      <c r="A12" s="144" t="s">
        <v>6</v>
      </c>
      <c r="B12" s="145" t="s">
        <v>115</v>
      </c>
      <c r="C12" s="155" t="s">
        <v>202</v>
      </c>
      <c r="D12" s="156" t="s">
        <v>220</v>
      </c>
      <c r="E12" s="148" t="s">
        <v>8</v>
      </c>
      <c r="F12" s="149" t="s">
        <v>221</v>
      </c>
      <c r="G12" s="154" t="s">
        <v>210</v>
      </c>
      <c r="H12" s="151">
        <v>9930.75</v>
      </c>
      <c r="I12" s="151">
        <v>19643.75</v>
      </c>
      <c r="J12" s="152" t="s">
        <v>5</v>
      </c>
      <c r="K12" s="152">
        <v>3</v>
      </c>
    </row>
    <row r="13" spans="1:11" s="153" customFormat="1" ht="67.5" x14ac:dyDescent="0.25">
      <c r="A13" s="144" t="s">
        <v>6</v>
      </c>
      <c r="B13" s="145" t="s">
        <v>112</v>
      </c>
      <c r="C13" s="146" t="s">
        <v>219</v>
      </c>
      <c r="D13" s="156" t="s">
        <v>1</v>
      </c>
      <c r="E13" s="148">
        <v>45</v>
      </c>
      <c r="F13" s="149" t="s">
        <v>223</v>
      </c>
      <c r="G13" s="157" t="s">
        <v>224</v>
      </c>
      <c r="H13" s="151">
        <v>9930.75</v>
      </c>
      <c r="I13" s="151">
        <v>19643.75</v>
      </c>
      <c r="J13" s="152" t="s">
        <v>5</v>
      </c>
      <c r="K13" s="152">
        <v>3</v>
      </c>
    </row>
    <row r="14" spans="1:11" s="29" customFormat="1" x14ac:dyDescent="0.25">
      <c r="A14" s="98"/>
      <c r="B14" s="99"/>
      <c r="C14" s="100"/>
      <c r="D14" s="101"/>
      <c r="E14" s="102"/>
      <c r="F14" s="103"/>
      <c r="G14" s="104"/>
      <c r="H14" s="107"/>
      <c r="I14" s="107"/>
      <c r="J14" s="107"/>
      <c r="K14" s="107"/>
    </row>
    <row r="15" spans="1:11" s="153" customFormat="1" ht="33.75" x14ac:dyDescent="0.25">
      <c r="A15" s="158" t="s">
        <v>275</v>
      </c>
      <c r="B15" s="159" t="s">
        <v>112</v>
      </c>
      <c r="C15" s="160" t="s">
        <v>282</v>
      </c>
      <c r="D15" s="161" t="s">
        <v>283</v>
      </c>
      <c r="E15" s="162" t="s">
        <v>284</v>
      </c>
      <c r="F15" s="163" t="s">
        <v>285</v>
      </c>
      <c r="G15" s="164"/>
      <c r="H15" s="165">
        <v>27860</v>
      </c>
      <c r="I15" s="165">
        <v>27860</v>
      </c>
      <c r="J15" s="152" t="s">
        <v>286</v>
      </c>
      <c r="K15" s="152" t="s">
        <v>286</v>
      </c>
    </row>
    <row r="16" spans="1:11" x14ac:dyDescent="0.25">
      <c r="A16" s="61"/>
      <c r="B16" s="49"/>
      <c r="C16" s="50"/>
      <c r="D16" s="51"/>
      <c r="E16" s="52"/>
      <c r="F16" s="53"/>
      <c r="G16" s="62"/>
      <c r="H16" s="109"/>
      <c r="I16" s="109"/>
      <c r="J16" s="109"/>
      <c r="K16" s="109"/>
    </row>
    <row r="17" spans="1:11" s="29" customFormat="1" ht="33.75" x14ac:dyDescent="0.25">
      <c r="A17" s="63" t="s">
        <v>18</v>
      </c>
      <c r="B17" s="43" t="s">
        <v>113</v>
      </c>
      <c r="C17" s="26" t="s">
        <v>238</v>
      </c>
      <c r="D17" s="55" t="s">
        <v>5</v>
      </c>
      <c r="E17" s="27" t="s">
        <v>129</v>
      </c>
      <c r="F17" s="28" t="s">
        <v>225</v>
      </c>
      <c r="G17" s="64"/>
      <c r="H17" s="108">
        <f t="shared" ref="H17:H20" si="0">5198*3</f>
        <v>15594</v>
      </c>
      <c r="I17" s="108">
        <f t="shared" ref="I17:I20" si="1">9280*3</f>
        <v>27840</v>
      </c>
      <c r="J17" s="107" t="s">
        <v>5</v>
      </c>
      <c r="K17" s="107">
        <v>3</v>
      </c>
    </row>
    <row r="18" spans="1:11" ht="36" x14ac:dyDescent="0.25">
      <c r="A18" s="65" t="s">
        <v>18</v>
      </c>
      <c r="B18" s="6" t="s">
        <v>113</v>
      </c>
      <c r="C18" s="7" t="s">
        <v>135</v>
      </c>
      <c r="D18" s="32" t="s">
        <v>27</v>
      </c>
      <c r="E18" s="8" t="s">
        <v>134</v>
      </c>
      <c r="F18" s="17" t="s">
        <v>226</v>
      </c>
      <c r="G18" s="66"/>
      <c r="H18" s="108">
        <f t="shared" si="0"/>
        <v>15594</v>
      </c>
      <c r="I18" s="108">
        <f t="shared" si="1"/>
        <v>27840</v>
      </c>
      <c r="J18" s="107" t="s">
        <v>5</v>
      </c>
      <c r="K18" s="109">
        <v>3</v>
      </c>
    </row>
    <row r="19" spans="1:11" ht="67.5" x14ac:dyDescent="0.25">
      <c r="A19" s="65" t="s">
        <v>18</v>
      </c>
      <c r="B19" s="6" t="s">
        <v>307</v>
      </c>
      <c r="C19" s="7" t="s">
        <v>136</v>
      </c>
      <c r="D19" s="32" t="s">
        <v>234</v>
      </c>
      <c r="E19" s="8">
        <v>45</v>
      </c>
      <c r="F19" s="17" t="s">
        <v>233</v>
      </c>
      <c r="G19" s="67" t="s">
        <v>235</v>
      </c>
      <c r="H19" s="108">
        <f t="shared" si="0"/>
        <v>15594</v>
      </c>
      <c r="I19" s="108">
        <f t="shared" si="1"/>
        <v>27840</v>
      </c>
      <c r="J19" s="107" t="s">
        <v>290</v>
      </c>
      <c r="K19" s="109">
        <v>3</v>
      </c>
    </row>
    <row r="20" spans="1:11" ht="45" x14ac:dyDescent="0.25">
      <c r="A20" s="65" t="s">
        <v>18</v>
      </c>
      <c r="B20" s="6" t="s">
        <v>306</v>
      </c>
      <c r="C20" s="7" t="s">
        <v>130</v>
      </c>
      <c r="D20" s="32" t="s">
        <v>131</v>
      </c>
      <c r="E20" s="8" t="s">
        <v>132</v>
      </c>
      <c r="F20" s="17" t="s">
        <v>227</v>
      </c>
      <c r="G20" s="66"/>
      <c r="H20" s="108">
        <f t="shared" si="0"/>
        <v>15594</v>
      </c>
      <c r="I20" s="108">
        <f t="shared" si="1"/>
        <v>27840</v>
      </c>
      <c r="J20" s="107" t="s">
        <v>290</v>
      </c>
      <c r="K20" s="109">
        <v>3</v>
      </c>
    </row>
    <row r="21" spans="1:11" s="153" customFormat="1" ht="24" x14ac:dyDescent="0.25">
      <c r="A21" s="166" t="s">
        <v>311</v>
      </c>
      <c r="B21" s="145" t="s">
        <v>113</v>
      </c>
      <c r="C21" s="155" t="s">
        <v>305</v>
      </c>
      <c r="D21" s="156" t="s">
        <v>310</v>
      </c>
      <c r="E21" s="148">
        <v>45</v>
      </c>
      <c r="F21" s="149" t="s">
        <v>308</v>
      </c>
      <c r="G21" s="167" t="s">
        <v>309</v>
      </c>
      <c r="H21" s="165">
        <f>5198*3</f>
        <v>15594</v>
      </c>
      <c r="I21" s="165">
        <f>9280*3</f>
        <v>27840</v>
      </c>
      <c r="J21" s="152" t="s">
        <v>290</v>
      </c>
      <c r="K21" s="152">
        <v>3</v>
      </c>
    </row>
    <row r="22" spans="1:11" ht="45" x14ac:dyDescent="0.25">
      <c r="A22" s="65" t="s">
        <v>18</v>
      </c>
      <c r="B22" s="6" t="s">
        <v>116</v>
      </c>
      <c r="C22" s="7" t="s">
        <v>133</v>
      </c>
      <c r="D22" s="32" t="s">
        <v>27</v>
      </c>
      <c r="E22" s="8">
        <v>59</v>
      </c>
      <c r="F22" s="17" t="s">
        <v>228</v>
      </c>
      <c r="G22" s="66"/>
      <c r="H22" s="108">
        <f t="shared" ref="H22:H24" si="2">5198*3</f>
        <v>15594</v>
      </c>
      <c r="I22" s="108">
        <f t="shared" ref="I22:I24" si="3">9280*3</f>
        <v>27840</v>
      </c>
      <c r="J22" s="109" t="s">
        <v>5</v>
      </c>
      <c r="K22" s="109">
        <v>3</v>
      </c>
    </row>
    <row r="23" spans="1:11" ht="67.5" x14ac:dyDescent="0.25">
      <c r="A23" s="65" t="s">
        <v>18</v>
      </c>
      <c r="B23" s="6" t="s">
        <v>113</v>
      </c>
      <c r="C23" s="7" t="s">
        <v>237</v>
      </c>
      <c r="D23" s="32" t="s">
        <v>7</v>
      </c>
      <c r="E23" s="8" t="s">
        <v>7</v>
      </c>
      <c r="F23" s="17" t="s">
        <v>236</v>
      </c>
      <c r="G23" s="67" t="s">
        <v>259</v>
      </c>
      <c r="H23" s="108">
        <f t="shared" si="2"/>
        <v>15594</v>
      </c>
      <c r="I23" s="108">
        <f t="shared" si="3"/>
        <v>27840</v>
      </c>
      <c r="J23" s="109" t="s">
        <v>5</v>
      </c>
      <c r="K23" s="109">
        <v>3</v>
      </c>
    </row>
    <row r="24" spans="1:11" s="153" customFormat="1" ht="45" x14ac:dyDescent="0.25">
      <c r="A24" s="166" t="s">
        <v>18</v>
      </c>
      <c r="B24" s="145" t="s">
        <v>113</v>
      </c>
      <c r="C24" s="155" t="s">
        <v>137</v>
      </c>
      <c r="D24" s="147" t="s">
        <v>1</v>
      </c>
      <c r="E24" s="148" t="s">
        <v>26</v>
      </c>
      <c r="F24" s="149" t="s">
        <v>229</v>
      </c>
      <c r="G24" s="167"/>
      <c r="H24" s="165">
        <f t="shared" si="2"/>
        <v>15594</v>
      </c>
      <c r="I24" s="165">
        <f t="shared" si="3"/>
        <v>27840</v>
      </c>
      <c r="J24" s="152" t="s">
        <v>5</v>
      </c>
      <c r="K24" s="152">
        <v>3</v>
      </c>
    </row>
    <row r="25" spans="1:11" ht="60" x14ac:dyDescent="0.25">
      <c r="A25" s="65" t="s">
        <v>18</v>
      </c>
      <c r="B25" s="6" t="s">
        <v>139</v>
      </c>
      <c r="C25" s="9" t="s">
        <v>117</v>
      </c>
      <c r="D25" s="32" t="s">
        <v>93</v>
      </c>
      <c r="E25" s="8" t="s">
        <v>274</v>
      </c>
      <c r="F25" s="17" t="s">
        <v>19</v>
      </c>
      <c r="G25" s="66"/>
      <c r="H25" s="108"/>
      <c r="I25" s="108"/>
      <c r="J25" s="109" t="s">
        <v>286</v>
      </c>
      <c r="K25" s="109" t="s">
        <v>286</v>
      </c>
    </row>
    <row r="26" spans="1:11" ht="45" x14ac:dyDescent="0.25">
      <c r="A26" s="68" t="s">
        <v>18</v>
      </c>
      <c r="B26" s="6" t="s">
        <v>211</v>
      </c>
      <c r="C26" s="7" t="s">
        <v>20</v>
      </c>
      <c r="D26" s="6" t="s">
        <v>93</v>
      </c>
      <c r="E26" s="8" t="s">
        <v>274</v>
      </c>
      <c r="F26" s="17" t="s">
        <v>138</v>
      </c>
      <c r="G26" s="67" t="s">
        <v>212</v>
      </c>
      <c r="H26" s="108"/>
      <c r="I26" s="108"/>
      <c r="J26" s="109" t="s">
        <v>286</v>
      </c>
      <c r="K26" s="109" t="s">
        <v>286</v>
      </c>
    </row>
    <row r="27" spans="1:11" s="175" customFormat="1" ht="78.75" x14ac:dyDescent="0.25">
      <c r="A27" s="58" t="s">
        <v>18</v>
      </c>
      <c r="B27" s="43" t="s">
        <v>304</v>
      </c>
      <c r="C27" s="25" t="s">
        <v>149</v>
      </c>
      <c r="D27" s="55" t="s">
        <v>9</v>
      </c>
      <c r="E27" s="27" t="s">
        <v>109</v>
      </c>
      <c r="F27" s="28" t="s">
        <v>108</v>
      </c>
      <c r="G27" s="59" t="s">
        <v>114</v>
      </c>
      <c r="H27" s="108"/>
      <c r="I27" s="108"/>
      <c r="J27" s="174"/>
      <c r="K27" s="174"/>
    </row>
    <row r="28" spans="1:11" s="2" customFormat="1" x14ac:dyDescent="0.25">
      <c r="A28" s="70"/>
      <c r="B28" s="36"/>
      <c r="C28" s="37"/>
      <c r="D28" s="48"/>
      <c r="E28" s="48"/>
      <c r="F28" s="31"/>
      <c r="G28" s="71"/>
      <c r="H28" s="20"/>
      <c r="I28" s="20"/>
      <c r="J28" s="20"/>
      <c r="K28" s="20"/>
    </row>
    <row r="29" spans="1:11" s="173" customFormat="1" ht="24" x14ac:dyDescent="0.25">
      <c r="A29" s="168" t="s">
        <v>312</v>
      </c>
      <c r="B29" s="145" t="s">
        <v>113</v>
      </c>
      <c r="C29" s="146" t="s">
        <v>144</v>
      </c>
      <c r="D29" s="169" t="s">
        <v>1</v>
      </c>
      <c r="E29" s="148">
        <v>30</v>
      </c>
      <c r="F29" s="177" t="s">
        <v>141</v>
      </c>
      <c r="G29" s="170"/>
      <c r="H29" s="171">
        <v>11746</v>
      </c>
      <c r="I29" s="171">
        <v>25178</v>
      </c>
      <c r="J29" s="172" t="s">
        <v>5</v>
      </c>
      <c r="K29" s="172">
        <v>3</v>
      </c>
    </row>
    <row r="30" spans="1:11" s="140" customFormat="1" ht="30" x14ac:dyDescent="0.25">
      <c r="A30" s="135" t="s">
        <v>21</v>
      </c>
      <c r="B30" s="43" t="s">
        <v>113</v>
      </c>
      <c r="C30" s="25" t="s">
        <v>145</v>
      </c>
      <c r="D30" s="136" t="s">
        <v>1</v>
      </c>
      <c r="E30" s="27" t="s">
        <v>142</v>
      </c>
      <c r="F30" s="28" t="s">
        <v>143</v>
      </c>
      <c r="G30" s="137"/>
      <c r="H30" s="138" t="s">
        <v>300</v>
      </c>
      <c r="I30" s="138" t="s">
        <v>301</v>
      </c>
      <c r="J30" s="139" t="s">
        <v>288</v>
      </c>
      <c r="K30" s="139">
        <v>3.25</v>
      </c>
    </row>
    <row r="31" spans="1:11" s="140" customFormat="1" ht="45" x14ac:dyDescent="0.25">
      <c r="A31" s="135" t="s">
        <v>21</v>
      </c>
      <c r="B31" s="43" t="s">
        <v>113</v>
      </c>
      <c r="C31" s="25" t="s">
        <v>146</v>
      </c>
      <c r="D31" s="55" t="s">
        <v>27</v>
      </c>
      <c r="E31" s="27" t="s">
        <v>142</v>
      </c>
      <c r="F31" s="28" t="s">
        <v>147</v>
      </c>
      <c r="G31" s="137"/>
      <c r="H31" s="138" t="s">
        <v>300</v>
      </c>
      <c r="I31" s="138" t="s">
        <v>301</v>
      </c>
      <c r="J31" s="139" t="s">
        <v>288</v>
      </c>
      <c r="K31" s="139">
        <v>3</v>
      </c>
    </row>
    <row r="32" spans="1:11" s="140" customFormat="1" ht="45" x14ac:dyDescent="0.25">
      <c r="A32" s="135" t="s">
        <v>21</v>
      </c>
      <c r="B32" s="43" t="s">
        <v>113</v>
      </c>
      <c r="C32" s="26" t="s">
        <v>148</v>
      </c>
      <c r="D32" s="55" t="s">
        <v>27</v>
      </c>
      <c r="E32" s="27" t="s">
        <v>142</v>
      </c>
      <c r="F32" s="28" t="s">
        <v>147</v>
      </c>
      <c r="G32" s="137"/>
      <c r="H32" s="138" t="s">
        <v>300</v>
      </c>
      <c r="I32" s="138" t="s">
        <v>301</v>
      </c>
      <c r="J32" s="139" t="s">
        <v>288</v>
      </c>
      <c r="K32" s="139">
        <v>3</v>
      </c>
    </row>
    <row r="33" spans="1:11" s="173" customFormat="1" ht="33.75" x14ac:dyDescent="0.25">
      <c r="A33" s="168" t="s">
        <v>312</v>
      </c>
      <c r="B33" s="145" t="s">
        <v>113</v>
      </c>
      <c r="C33" s="155" t="s">
        <v>149</v>
      </c>
      <c r="D33" s="147" t="s">
        <v>27</v>
      </c>
      <c r="E33" s="148">
        <v>32</v>
      </c>
      <c r="F33" s="176" t="s">
        <v>291</v>
      </c>
      <c r="G33" s="170"/>
      <c r="H33" s="171">
        <v>11746</v>
      </c>
      <c r="I33" s="171">
        <v>25178</v>
      </c>
      <c r="J33" s="172" t="s">
        <v>5</v>
      </c>
      <c r="K33" s="172">
        <v>3</v>
      </c>
    </row>
    <row r="34" spans="1:11" s="173" customFormat="1" ht="33.75" x14ac:dyDescent="0.25">
      <c r="A34" s="168" t="s">
        <v>313</v>
      </c>
      <c r="B34" s="145" t="s">
        <v>113</v>
      </c>
      <c r="C34" s="155" t="s">
        <v>149</v>
      </c>
      <c r="D34" s="147" t="s">
        <v>1</v>
      </c>
      <c r="E34" s="148">
        <v>32</v>
      </c>
      <c r="F34" s="176" t="s">
        <v>314</v>
      </c>
      <c r="G34" s="178" t="s">
        <v>315</v>
      </c>
      <c r="H34" s="171">
        <v>11736</v>
      </c>
      <c r="I34" s="171">
        <v>25168</v>
      </c>
      <c r="J34" s="172" t="s">
        <v>5</v>
      </c>
      <c r="K34" s="172">
        <v>3</v>
      </c>
    </row>
    <row r="35" spans="1:11" s="2" customFormat="1" x14ac:dyDescent="0.25">
      <c r="A35" s="72"/>
      <c r="B35" s="6"/>
      <c r="C35" s="7"/>
      <c r="D35" s="33"/>
      <c r="E35" s="8"/>
      <c r="F35" s="17"/>
      <c r="G35" s="73"/>
      <c r="H35" s="20"/>
      <c r="I35" s="20"/>
      <c r="J35" s="20"/>
      <c r="K35" s="20"/>
    </row>
    <row r="36" spans="1:11" s="2" customFormat="1" ht="67.5" x14ac:dyDescent="0.25">
      <c r="A36" s="65" t="s">
        <v>10</v>
      </c>
      <c r="B36" s="6" t="s">
        <v>200</v>
      </c>
      <c r="C36" s="25" t="s">
        <v>122</v>
      </c>
      <c r="D36" s="32" t="s">
        <v>11</v>
      </c>
      <c r="E36" s="8">
        <v>72</v>
      </c>
      <c r="F36" s="114" t="s">
        <v>12</v>
      </c>
      <c r="G36" s="69" t="s">
        <v>106</v>
      </c>
      <c r="H36" s="20">
        <v>3639.82</v>
      </c>
      <c r="I36" s="20">
        <v>8461.5300000000007</v>
      </c>
      <c r="J36" s="20" t="s">
        <v>289</v>
      </c>
      <c r="K36" s="20" t="s">
        <v>286</v>
      </c>
    </row>
    <row r="37" spans="1:11" s="2" customFormat="1" x14ac:dyDescent="0.25">
      <c r="A37" s="65"/>
      <c r="B37" s="6"/>
      <c r="C37" s="38"/>
      <c r="D37" s="32"/>
      <c r="E37" s="8"/>
      <c r="F37" s="39"/>
      <c r="G37" s="74"/>
      <c r="H37" s="20"/>
      <c r="I37" s="20"/>
      <c r="J37" s="20"/>
      <c r="K37" s="20"/>
    </row>
    <row r="38" spans="1:11" s="185" customFormat="1" ht="45" x14ac:dyDescent="0.25">
      <c r="A38" s="179" t="s">
        <v>13</v>
      </c>
      <c r="B38" s="180" t="s">
        <v>113</v>
      </c>
      <c r="C38" s="181" t="s">
        <v>316</v>
      </c>
      <c r="D38" s="180" t="s">
        <v>310</v>
      </c>
      <c r="E38" s="182">
        <v>60</v>
      </c>
      <c r="F38" s="177" t="s">
        <v>317</v>
      </c>
      <c r="G38" s="183" t="s">
        <v>318</v>
      </c>
      <c r="H38" s="184">
        <f>2784.6*3</f>
        <v>8353.7999999999993</v>
      </c>
      <c r="I38" s="184">
        <f>6936*3</f>
        <v>20808</v>
      </c>
      <c r="J38" s="184" t="s">
        <v>290</v>
      </c>
      <c r="K38" s="184">
        <v>3</v>
      </c>
    </row>
    <row r="39" spans="1:11" s="129" customFormat="1" ht="24.75" thickBot="1" x14ac:dyDescent="0.3">
      <c r="A39" s="121" t="s">
        <v>14</v>
      </c>
      <c r="B39" s="122"/>
      <c r="C39" s="123" t="s">
        <v>107</v>
      </c>
      <c r="D39" s="124"/>
      <c r="E39" s="125"/>
      <c r="F39" s="126" t="s">
        <v>15</v>
      </c>
      <c r="G39" s="127"/>
      <c r="H39" s="128"/>
      <c r="I39" s="128"/>
      <c r="J39" s="128"/>
      <c r="K39" s="128"/>
    </row>
    <row r="40" spans="1:11" x14ac:dyDescent="0.25">
      <c r="A40" s="75"/>
      <c r="B40" s="41"/>
      <c r="C40" s="22"/>
      <c r="D40" s="41"/>
      <c r="E40" s="42"/>
      <c r="F40" s="40"/>
      <c r="G40" s="76"/>
      <c r="H40" s="109"/>
      <c r="I40" s="109"/>
      <c r="J40" s="109"/>
      <c r="K40" s="109"/>
    </row>
    <row r="41" spans="1:11" x14ac:dyDescent="0.25">
      <c r="A41" s="56" t="s">
        <v>17</v>
      </c>
      <c r="B41" s="34"/>
      <c r="C41" s="15"/>
      <c r="D41" s="34"/>
      <c r="E41" s="34"/>
      <c r="F41" s="15"/>
      <c r="G41" s="57"/>
      <c r="H41" s="109"/>
      <c r="I41" s="109"/>
      <c r="J41" s="109"/>
      <c r="K41" s="109"/>
    </row>
    <row r="42" spans="1:11" x14ac:dyDescent="0.25">
      <c r="A42" s="65" t="s">
        <v>22</v>
      </c>
      <c r="B42" s="6" t="s">
        <v>113</v>
      </c>
      <c r="C42" s="77" t="s">
        <v>208</v>
      </c>
      <c r="D42" s="33" t="s">
        <v>1</v>
      </c>
      <c r="E42" s="8">
        <v>45</v>
      </c>
      <c r="F42" s="30" t="s">
        <v>207</v>
      </c>
      <c r="G42" s="69" t="s">
        <v>292</v>
      </c>
      <c r="H42" s="109" t="s">
        <v>302</v>
      </c>
      <c r="I42" s="109" t="s">
        <v>302</v>
      </c>
      <c r="J42" s="109" t="s">
        <v>286</v>
      </c>
      <c r="K42" s="109">
        <v>3</v>
      </c>
    </row>
    <row r="43" spans="1:11" x14ac:dyDescent="0.25">
      <c r="A43" s="65"/>
      <c r="B43" s="6"/>
      <c r="C43" s="45"/>
      <c r="D43" s="33"/>
      <c r="E43" s="8"/>
      <c r="F43" s="30"/>
      <c r="G43" s="69"/>
      <c r="H43" s="109"/>
      <c r="I43" s="109"/>
      <c r="J43" s="109"/>
      <c r="K43" s="109"/>
    </row>
    <row r="44" spans="1:11" s="29" customFormat="1" ht="25.5" x14ac:dyDescent="0.25">
      <c r="A44" s="63" t="s">
        <v>23</v>
      </c>
      <c r="B44" s="43" t="s">
        <v>113</v>
      </c>
      <c r="C44" s="10" t="s">
        <v>206</v>
      </c>
      <c r="D44" s="33" t="s">
        <v>1</v>
      </c>
      <c r="E44" s="27">
        <v>54</v>
      </c>
      <c r="F44" s="30" t="s">
        <v>24</v>
      </c>
      <c r="G44" s="59" t="s">
        <v>205</v>
      </c>
      <c r="H44" s="107" t="s">
        <v>293</v>
      </c>
      <c r="I44" s="107" t="s">
        <v>294</v>
      </c>
      <c r="J44" s="107" t="s">
        <v>5</v>
      </c>
      <c r="K44" s="107">
        <v>3</v>
      </c>
    </row>
    <row r="45" spans="1:11" s="29" customFormat="1" x14ac:dyDescent="0.25">
      <c r="A45" s="63"/>
      <c r="B45" s="43"/>
      <c r="C45" s="10"/>
      <c r="D45" s="33"/>
      <c r="E45" s="27"/>
      <c r="F45" s="30"/>
      <c r="G45" s="59"/>
      <c r="H45" s="107"/>
      <c r="I45" s="107"/>
      <c r="J45" s="107"/>
      <c r="K45" s="107"/>
    </row>
    <row r="46" spans="1:11" ht="75" customHeight="1" x14ac:dyDescent="0.25">
      <c r="A46" s="65" t="s">
        <v>25</v>
      </c>
      <c r="B46" s="6" t="s">
        <v>151</v>
      </c>
      <c r="C46" s="7" t="s">
        <v>150</v>
      </c>
      <c r="D46" s="8" t="s">
        <v>27</v>
      </c>
      <c r="E46" s="8">
        <v>45</v>
      </c>
      <c r="F46" s="21" t="s">
        <v>152</v>
      </c>
      <c r="G46" s="67" t="s">
        <v>171</v>
      </c>
      <c r="H46" s="115">
        <v>9123</v>
      </c>
      <c r="I46" s="111">
        <v>26295</v>
      </c>
      <c r="J46" s="109" t="s">
        <v>288</v>
      </c>
      <c r="K46" s="109">
        <v>3</v>
      </c>
    </row>
    <row r="47" spans="1:11" x14ac:dyDescent="0.25">
      <c r="A47" s="65" t="s">
        <v>25</v>
      </c>
      <c r="B47" s="6" t="s">
        <v>153</v>
      </c>
      <c r="C47" s="7" t="s">
        <v>148</v>
      </c>
      <c r="D47" s="8" t="s">
        <v>1</v>
      </c>
      <c r="E47" s="8">
        <v>45</v>
      </c>
      <c r="F47" s="16" t="s">
        <v>154</v>
      </c>
      <c r="G47" s="67"/>
      <c r="H47" s="115">
        <v>9123</v>
      </c>
      <c r="I47" s="111">
        <v>26295</v>
      </c>
      <c r="J47" s="109" t="s">
        <v>5</v>
      </c>
      <c r="K47" s="109">
        <v>3</v>
      </c>
    </row>
    <row r="48" spans="1:11" ht="22.5" x14ac:dyDescent="0.25">
      <c r="A48" s="65" t="s">
        <v>25</v>
      </c>
      <c r="B48" s="6" t="s">
        <v>153</v>
      </c>
      <c r="C48" s="7" t="s">
        <v>155</v>
      </c>
      <c r="D48" s="8" t="s">
        <v>1</v>
      </c>
      <c r="E48" s="8" t="s">
        <v>156</v>
      </c>
      <c r="F48" s="16" t="s">
        <v>157</v>
      </c>
      <c r="G48" s="67" t="s">
        <v>158</v>
      </c>
      <c r="H48" s="115">
        <v>9123</v>
      </c>
      <c r="I48" s="111">
        <v>26295</v>
      </c>
      <c r="J48" s="109" t="s">
        <v>5</v>
      </c>
      <c r="K48" s="109">
        <v>3</v>
      </c>
    </row>
    <row r="49" spans="1:11" ht="52.7" customHeight="1" x14ac:dyDescent="0.25">
      <c r="A49" s="65" t="s">
        <v>25</v>
      </c>
      <c r="B49" s="6" t="s">
        <v>153</v>
      </c>
      <c r="C49" s="7" t="s">
        <v>140</v>
      </c>
      <c r="D49" s="8" t="s">
        <v>160</v>
      </c>
      <c r="E49" s="8" t="s">
        <v>159</v>
      </c>
      <c r="F49" s="16" t="s">
        <v>161</v>
      </c>
      <c r="G49" s="67"/>
      <c r="H49" s="115">
        <v>9123</v>
      </c>
      <c r="I49" s="111">
        <v>26295</v>
      </c>
      <c r="J49" s="109" t="s">
        <v>5</v>
      </c>
      <c r="K49" s="109">
        <v>3</v>
      </c>
    </row>
    <row r="50" spans="1:11" ht="24" x14ac:dyDescent="0.25">
      <c r="A50" s="65" t="s">
        <v>25</v>
      </c>
      <c r="B50" s="6" t="s">
        <v>153</v>
      </c>
      <c r="C50" s="7" t="s">
        <v>168</v>
      </c>
      <c r="D50" s="8" t="s">
        <v>7</v>
      </c>
      <c r="E50" s="8">
        <v>45</v>
      </c>
      <c r="F50" s="16" t="s">
        <v>263</v>
      </c>
      <c r="G50" s="67"/>
      <c r="H50" s="115">
        <v>9123</v>
      </c>
      <c r="I50" s="111">
        <v>26295</v>
      </c>
      <c r="J50" s="109"/>
      <c r="K50" s="109">
        <v>3</v>
      </c>
    </row>
    <row r="51" spans="1:11" ht="33.75" x14ac:dyDescent="0.25">
      <c r="A51" s="65" t="s">
        <v>25</v>
      </c>
      <c r="B51" s="6" t="s">
        <v>153</v>
      </c>
      <c r="C51" s="7" t="s">
        <v>146</v>
      </c>
      <c r="D51" s="8" t="s">
        <v>169</v>
      </c>
      <c r="E51" s="8">
        <v>45</v>
      </c>
      <c r="F51" s="16" t="s">
        <v>162</v>
      </c>
      <c r="G51" s="67"/>
      <c r="H51" s="115">
        <v>9123</v>
      </c>
      <c r="I51" s="111">
        <v>26295</v>
      </c>
      <c r="J51" s="109" t="s">
        <v>288</v>
      </c>
      <c r="K51" s="109">
        <v>3</v>
      </c>
    </row>
    <row r="52" spans="1:11" ht="52.5" customHeight="1" x14ac:dyDescent="0.25">
      <c r="A52" s="65" t="s">
        <v>25</v>
      </c>
      <c r="B52" s="6" t="s">
        <v>153</v>
      </c>
      <c r="C52" s="7" t="s">
        <v>170</v>
      </c>
      <c r="D52" s="8" t="s">
        <v>164</v>
      </c>
      <c r="E52" s="8">
        <v>45</v>
      </c>
      <c r="F52" s="16" t="s">
        <v>163</v>
      </c>
      <c r="G52" s="67"/>
      <c r="H52" s="115">
        <v>9123</v>
      </c>
      <c r="I52" s="111">
        <v>26295</v>
      </c>
      <c r="J52" s="109" t="s">
        <v>5</v>
      </c>
      <c r="K52" s="109">
        <v>3</v>
      </c>
    </row>
    <row r="53" spans="1:11" s="29" customFormat="1" ht="45" x14ac:dyDescent="0.25">
      <c r="A53" s="63" t="s">
        <v>25</v>
      </c>
      <c r="B53" s="43" t="s">
        <v>118</v>
      </c>
      <c r="C53" s="26" t="s">
        <v>264</v>
      </c>
      <c r="D53" s="27" t="s">
        <v>7</v>
      </c>
      <c r="E53" s="27" t="s">
        <v>7</v>
      </c>
      <c r="F53" s="44" t="s">
        <v>204</v>
      </c>
      <c r="G53" s="67" t="s">
        <v>265</v>
      </c>
      <c r="H53" s="115">
        <v>9123</v>
      </c>
      <c r="I53" s="111">
        <v>26295</v>
      </c>
      <c r="J53" s="107" t="s">
        <v>5</v>
      </c>
      <c r="K53" s="109">
        <v>3</v>
      </c>
    </row>
    <row r="54" spans="1:11" ht="33.75" x14ac:dyDescent="0.25">
      <c r="A54" s="65" t="s">
        <v>25</v>
      </c>
      <c r="B54" s="6" t="s">
        <v>118</v>
      </c>
      <c r="C54" s="7" t="s">
        <v>167</v>
      </c>
      <c r="D54" s="8" t="s">
        <v>27</v>
      </c>
      <c r="E54" s="8" t="s">
        <v>172</v>
      </c>
      <c r="F54" s="16" t="s">
        <v>173</v>
      </c>
      <c r="G54" s="67" t="s">
        <v>171</v>
      </c>
      <c r="H54" s="115">
        <v>9123</v>
      </c>
      <c r="I54" s="111">
        <v>26295</v>
      </c>
      <c r="J54" s="109" t="s">
        <v>5</v>
      </c>
      <c r="K54" s="109">
        <v>3</v>
      </c>
    </row>
    <row r="55" spans="1:11" ht="33.75" x14ac:dyDescent="0.25">
      <c r="A55" s="65" t="s">
        <v>25</v>
      </c>
      <c r="B55" s="6" t="s">
        <v>118</v>
      </c>
      <c r="C55" s="7" t="s">
        <v>166</v>
      </c>
      <c r="D55" s="8" t="s">
        <v>1</v>
      </c>
      <c r="E55" s="8">
        <v>52</v>
      </c>
      <c r="F55" s="16" t="s">
        <v>174</v>
      </c>
      <c r="G55" s="67"/>
      <c r="H55" s="115">
        <v>9123</v>
      </c>
      <c r="I55" s="111">
        <v>26295</v>
      </c>
      <c r="J55" s="109" t="s">
        <v>5</v>
      </c>
      <c r="K55" s="109">
        <v>3</v>
      </c>
    </row>
    <row r="56" spans="1:11" s="1" customFormat="1" ht="33.75" x14ac:dyDescent="0.25">
      <c r="A56" s="65" t="s">
        <v>25</v>
      </c>
      <c r="B56" s="6" t="s">
        <v>119</v>
      </c>
      <c r="C56" s="7" t="s">
        <v>165</v>
      </c>
      <c r="D56" s="8" t="s">
        <v>176</v>
      </c>
      <c r="E56" s="8" t="s">
        <v>7</v>
      </c>
      <c r="F56" s="16" t="s">
        <v>175</v>
      </c>
      <c r="G56" s="78" t="s">
        <v>177</v>
      </c>
      <c r="H56" s="115">
        <v>9123</v>
      </c>
      <c r="I56" s="111">
        <v>26295</v>
      </c>
      <c r="J56" s="110" t="s">
        <v>5</v>
      </c>
      <c r="K56" s="109">
        <v>3</v>
      </c>
    </row>
    <row r="57" spans="1:11" ht="33.75" x14ac:dyDescent="0.25">
      <c r="A57" s="65" t="s">
        <v>25</v>
      </c>
      <c r="B57" s="6" t="s">
        <v>178</v>
      </c>
      <c r="C57" s="7" t="s">
        <v>179</v>
      </c>
      <c r="D57" s="8" t="s">
        <v>181</v>
      </c>
      <c r="E57" s="8">
        <v>45</v>
      </c>
      <c r="F57" s="16" t="s">
        <v>180</v>
      </c>
      <c r="G57" s="67" t="s">
        <v>213</v>
      </c>
      <c r="H57" s="115">
        <v>9123</v>
      </c>
      <c r="I57" s="111">
        <v>26295</v>
      </c>
      <c r="J57" s="109" t="s">
        <v>5</v>
      </c>
      <c r="K57" s="109">
        <v>3</v>
      </c>
    </row>
    <row r="58" spans="1:11" ht="45" x14ac:dyDescent="0.25">
      <c r="A58" s="65" t="s">
        <v>25</v>
      </c>
      <c r="B58" s="6" t="s">
        <v>119</v>
      </c>
      <c r="C58" s="7" t="s">
        <v>182</v>
      </c>
      <c r="D58" s="8" t="s">
        <v>184</v>
      </c>
      <c r="E58" s="8">
        <v>45</v>
      </c>
      <c r="F58" s="16" t="s">
        <v>183</v>
      </c>
      <c r="G58" s="67"/>
      <c r="H58" s="115">
        <v>9123</v>
      </c>
      <c r="I58" s="111">
        <v>26295</v>
      </c>
      <c r="J58" s="109" t="s">
        <v>5</v>
      </c>
      <c r="K58" s="109">
        <v>3</v>
      </c>
    </row>
    <row r="59" spans="1:11" ht="33.75" x14ac:dyDescent="0.25">
      <c r="A59" s="65" t="s">
        <v>25</v>
      </c>
      <c r="B59" s="6" t="s">
        <v>113</v>
      </c>
      <c r="C59" s="7" t="s">
        <v>185</v>
      </c>
      <c r="D59" s="8" t="s">
        <v>1</v>
      </c>
      <c r="E59" s="8" t="s">
        <v>129</v>
      </c>
      <c r="F59" s="16" t="s">
        <v>186</v>
      </c>
      <c r="G59" s="67"/>
      <c r="H59" s="115">
        <v>9123</v>
      </c>
      <c r="I59" s="111">
        <v>26295</v>
      </c>
      <c r="J59" s="109" t="s">
        <v>5</v>
      </c>
      <c r="K59" s="109">
        <v>3</v>
      </c>
    </row>
    <row r="60" spans="1:11" s="204" customFormat="1" ht="33.75" x14ac:dyDescent="0.25">
      <c r="A60" s="179" t="s">
        <v>25</v>
      </c>
      <c r="B60" s="180" t="s">
        <v>118</v>
      </c>
      <c r="C60" s="197" t="s">
        <v>187</v>
      </c>
      <c r="D60" s="198" t="s">
        <v>43</v>
      </c>
      <c r="E60" s="198">
        <v>45</v>
      </c>
      <c r="F60" s="199" t="s">
        <v>188</v>
      </c>
      <c r="G60" s="200"/>
      <c r="H60" s="201">
        <v>9123</v>
      </c>
      <c r="I60" s="202">
        <v>26295</v>
      </c>
      <c r="J60" s="203" t="s">
        <v>5</v>
      </c>
      <c r="K60" s="203">
        <v>3</v>
      </c>
    </row>
    <row r="61" spans="1:11" ht="24" x14ac:dyDescent="0.25">
      <c r="A61" s="65" t="s">
        <v>25</v>
      </c>
      <c r="B61" s="6" t="s">
        <v>113</v>
      </c>
      <c r="C61" s="7" t="s">
        <v>190</v>
      </c>
      <c r="D61" s="12" t="s">
        <v>1</v>
      </c>
      <c r="E61" s="14">
        <v>53</v>
      </c>
      <c r="F61" s="16" t="s">
        <v>189</v>
      </c>
      <c r="G61" s="67"/>
      <c r="H61" s="115">
        <v>9123</v>
      </c>
      <c r="I61" s="111">
        <v>26295</v>
      </c>
      <c r="J61" s="109" t="s">
        <v>5</v>
      </c>
      <c r="K61" s="109">
        <v>3</v>
      </c>
    </row>
    <row r="62" spans="1:11" ht="45" x14ac:dyDescent="0.25">
      <c r="A62" s="65" t="s">
        <v>25</v>
      </c>
      <c r="B62" s="6" t="s">
        <v>113</v>
      </c>
      <c r="C62" s="7" t="s">
        <v>191</v>
      </c>
      <c r="D62" s="8" t="s">
        <v>262</v>
      </c>
      <c r="E62" s="8">
        <v>45</v>
      </c>
      <c r="F62" s="16" t="s">
        <v>261</v>
      </c>
      <c r="G62" s="67" t="s">
        <v>260</v>
      </c>
      <c r="H62" s="115">
        <v>9123</v>
      </c>
      <c r="I62" s="111">
        <v>26295</v>
      </c>
      <c r="J62" s="109" t="s">
        <v>5</v>
      </c>
      <c r="K62" s="109">
        <v>3</v>
      </c>
    </row>
    <row r="63" spans="1:11" x14ac:dyDescent="0.25">
      <c r="A63" s="65"/>
      <c r="B63" s="6"/>
      <c r="C63" s="7"/>
      <c r="D63" s="14"/>
      <c r="E63" s="8"/>
      <c r="F63" s="16"/>
      <c r="G63" s="67"/>
      <c r="H63" s="113"/>
      <c r="I63" s="109"/>
      <c r="J63" s="109"/>
      <c r="K63" s="109"/>
    </row>
    <row r="64" spans="1:11" s="153" customFormat="1" ht="52.7" customHeight="1" x14ac:dyDescent="0.25">
      <c r="A64" s="166" t="s">
        <v>28</v>
      </c>
      <c r="B64" s="145" t="s">
        <v>118</v>
      </c>
      <c r="C64" s="155" t="s">
        <v>192</v>
      </c>
      <c r="D64" s="205" t="s">
        <v>193</v>
      </c>
      <c r="E64" s="148">
        <v>57</v>
      </c>
      <c r="F64" s="206" t="s">
        <v>196</v>
      </c>
      <c r="G64" s="150" t="s">
        <v>195</v>
      </c>
      <c r="H64" s="207">
        <v>15552</v>
      </c>
      <c r="I64" s="152">
        <v>24762</v>
      </c>
      <c r="J64" s="152" t="s">
        <v>5</v>
      </c>
      <c r="K64" s="152">
        <v>3</v>
      </c>
    </row>
    <row r="65" spans="1:11" ht="27.6" customHeight="1" x14ac:dyDescent="0.25">
      <c r="A65" s="72" t="s">
        <v>28</v>
      </c>
      <c r="B65" s="24" t="s">
        <v>118</v>
      </c>
      <c r="C65" s="10" t="s">
        <v>29</v>
      </c>
      <c r="D65" s="14" t="s">
        <v>194</v>
      </c>
      <c r="E65" s="14" t="s">
        <v>30</v>
      </c>
      <c r="F65" s="116" t="s">
        <v>31</v>
      </c>
      <c r="G65" s="67" t="s">
        <v>32</v>
      </c>
      <c r="H65" s="115">
        <v>15552</v>
      </c>
      <c r="I65" s="109">
        <v>24762</v>
      </c>
      <c r="J65" s="109" t="s">
        <v>5</v>
      </c>
      <c r="K65" s="109">
        <v>3</v>
      </c>
    </row>
    <row r="66" spans="1:11" ht="27.6" customHeight="1" x14ac:dyDescent="0.25">
      <c r="A66" s="72"/>
      <c r="B66" s="24"/>
      <c r="C66" s="10"/>
      <c r="D66" s="14"/>
      <c r="E66" s="14"/>
      <c r="F66" s="23"/>
      <c r="G66" s="67"/>
      <c r="H66" s="109"/>
      <c r="I66" s="109"/>
      <c r="J66" s="109"/>
      <c r="K66" s="109"/>
    </row>
    <row r="67" spans="1:11" s="153" customFormat="1" ht="30" x14ac:dyDescent="0.25">
      <c r="A67" s="166" t="s">
        <v>33</v>
      </c>
      <c r="B67" s="145" t="s">
        <v>120</v>
      </c>
      <c r="C67" s="208" t="s">
        <v>197</v>
      </c>
      <c r="D67" s="148" t="s">
        <v>198</v>
      </c>
      <c r="E67" s="148">
        <v>49</v>
      </c>
      <c r="F67" s="177" t="s">
        <v>295</v>
      </c>
      <c r="G67" s="209"/>
      <c r="H67" s="152">
        <f>25*345</f>
        <v>8625</v>
      </c>
      <c r="I67" s="152">
        <f>25*539</f>
        <v>13475</v>
      </c>
      <c r="J67" s="152" t="s">
        <v>5</v>
      </c>
      <c r="K67" s="152" t="s">
        <v>287</v>
      </c>
    </row>
    <row r="68" spans="1:11" ht="33.75" x14ac:dyDescent="0.25">
      <c r="A68" s="65" t="s">
        <v>33</v>
      </c>
      <c r="B68" s="6" t="s">
        <v>200</v>
      </c>
      <c r="C68" s="11" t="s">
        <v>122</v>
      </c>
      <c r="D68" s="8" t="s">
        <v>201</v>
      </c>
      <c r="E68" s="12">
        <v>72</v>
      </c>
      <c r="F68" s="17" t="s">
        <v>35</v>
      </c>
      <c r="G68" s="67" t="s">
        <v>36</v>
      </c>
      <c r="H68" s="109" t="s">
        <v>296</v>
      </c>
      <c r="I68" s="109" t="s">
        <v>297</v>
      </c>
      <c r="J68" s="109" t="s">
        <v>5</v>
      </c>
      <c r="K68" s="109" t="s">
        <v>287</v>
      </c>
    </row>
    <row r="69" spans="1:11" ht="33.75" x14ac:dyDescent="0.25">
      <c r="A69" s="65" t="s">
        <v>33</v>
      </c>
      <c r="B69" s="6" t="s">
        <v>124</v>
      </c>
      <c r="C69" s="11" t="s">
        <v>199</v>
      </c>
      <c r="D69" s="8" t="s">
        <v>7</v>
      </c>
      <c r="E69" s="12">
        <v>52</v>
      </c>
      <c r="F69" s="17" t="s">
        <v>123</v>
      </c>
      <c r="G69" s="67" t="s">
        <v>121</v>
      </c>
      <c r="H69" s="109" t="s">
        <v>298</v>
      </c>
      <c r="I69" s="109" t="s">
        <v>299</v>
      </c>
      <c r="J69" s="109" t="s">
        <v>5</v>
      </c>
      <c r="K69" s="109" t="s">
        <v>287</v>
      </c>
    </row>
    <row r="70" spans="1:11" x14ac:dyDescent="0.25">
      <c r="A70" s="65"/>
      <c r="B70" s="6"/>
      <c r="C70" s="11"/>
      <c r="D70" s="8"/>
      <c r="E70" s="13"/>
      <c r="F70" s="17"/>
      <c r="G70" s="67"/>
      <c r="H70" s="109"/>
      <c r="I70" s="109"/>
      <c r="J70" s="109"/>
      <c r="K70" s="109"/>
    </row>
    <row r="71" spans="1:11" x14ac:dyDescent="0.25">
      <c r="A71" s="65" t="s">
        <v>34</v>
      </c>
      <c r="B71" s="6"/>
      <c r="C71" s="11" t="s">
        <v>37</v>
      </c>
      <c r="D71" s="8"/>
      <c r="E71" s="13"/>
      <c r="F71" s="17" t="s">
        <v>38</v>
      </c>
      <c r="G71" s="79" t="s">
        <v>203</v>
      </c>
      <c r="H71" s="109"/>
      <c r="I71" s="109"/>
      <c r="J71" s="109"/>
      <c r="K71" s="109"/>
    </row>
    <row r="72" spans="1:11" x14ac:dyDescent="0.25">
      <c r="A72" s="80"/>
      <c r="B72" s="13"/>
      <c r="C72" s="45"/>
      <c r="D72" s="8"/>
      <c r="E72" s="13"/>
      <c r="F72" s="17"/>
      <c r="G72" s="79"/>
      <c r="H72" s="109"/>
      <c r="I72" s="109"/>
      <c r="J72" s="109"/>
      <c r="K72" s="109"/>
    </row>
    <row r="73" spans="1:11" x14ac:dyDescent="0.25">
      <c r="A73" s="56" t="s">
        <v>39</v>
      </c>
      <c r="B73" s="34"/>
      <c r="C73" s="15"/>
      <c r="D73" s="34"/>
      <c r="E73" s="34"/>
      <c r="F73" s="15"/>
      <c r="G73" s="57"/>
      <c r="H73" s="109"/>
      <c r="I73" s="109"/>
      <c r="J73" s="109"/>
      <c r="K73" s="109"/>
    </row>
    <row r="74" spans="1:11" ht="33.75" x14ac:dyDescent="0.25">
      <c r="A74" s="65" t="s">
        <v>40</v>
      </c>
      <c r="B74" s="6" t="s">
        <v>113</v>
      </c>
      <c r="C74" s="46" t="s">
        <v>239</v>
      </c>
      <c r="D74" s="8" t="s">
        <v>27</v>
      </c>
      <c r="E74" s="8">
        <v>30</v>
      </c>
      <c r="F74" s="17" t="s">
        <v>46</v>
      </c>
      <c r="G74" s="79"/>
      <c r="H74" s="109">
        <v>7734</v>
      </c>
      <c r="I74" s="109">
        <v>20494</v>
      </c>
      <c r="J74" s="109" t="s">
        <v>5</v>
      </c>
      <c r="K74" s="109">
        <v>3</v>
      </c>
    </row>
    <row r="75" spans="1:11" x14ac:dyDescent="0.25">
      <c r="A75" s="65"/>
      <c r="B75" s="6"/>
      <c r="C75" s="46"/>
      <c r="D75" s="8"/>
      <c r="E75" s="8"/>
      <c r="F75" s="17"/>
      <c r="G75" s="79"/>
      <c r="H75" s="109"/>
      <c r="I75" s="109"/>
      <c r="J75" s="109"/>
      <c r="K75" s="109"/>
    </row>
    <row r="76" spans="1:11" x14ac:dyDescent="0.25">
      <c r="A76" s="65" t="s">
        <v>41</v>
      </c>
      <c r="B76" s="6"/>
      <c r="C76" s="45" t="s">
        <v>44</v>
      </c>
      <c r="D76" s="8"/>
      <c r="E76" s="13"/>
      <c r="F76" s="17" t="s">
        <v>45</v>
      </c>
      <c r="G76" s="79"/>
      <c r="H76" s="109"/>
      <c r="I76" s="109"/>
      <c r="J76" s="109"/>
      <c r="K76" s="109"/>
    </row>
    <row r="77" spans="1:11" x14ac:dyDescent="0.25">
      <c r="A77" s="65"/>
      <c r="B77" s="6"/>
      <c r="C77" s="45"/>
      <c r="D77" s="8"/>
      <c r="E77" s="13"/>
      <c r="F77" s="17"/>
      <c r="G77" s="79"/>
      <c r="H77" s="109"/>
      <c r="I77" s="109"/>
      <c r="J77" s="109"/>
      <c r="K77" s="109">
        <v>3</v>
      </c>
    </row>
    <row r="78" spans="1:11" ht="22.5" x14ac:dyDescent="0.25">
      <c r="A78" s="65" t="s">
        <v>42</v>
      </c>
      <c r="B78" s="6" t="s">
        <v>113</v>
      </c>
      <c r="C78" s="46" t="s">
        <v>240</v>
      </c>
      <c r="D78" s="8" t="s">
        <v>49</v>
      </c>
      <c r="E78" s="8" t="s">
        <v>48</v>
      </c>
      <c r="F78" s="17" t="s">
        <v>47</v>
      </c>
      <c r="G78" s="79" t="s">
        <v>50</v>
      </c>
      <c r="H78" s="111">
        <v>7882</v>
      </c>
      <c r="I78" s="111">
        <v>21142</v>
      </c>
      <c r="J78" s="109" t="s">
        <v>5</v>
      </c>
      <c r="K78" s="109">
        <v>3</v>
      </c>
    </row>
    <row r="79" spans="1:11" ht="33.75" x14ac:dyDescent="0.25">
      <c r="A79" s="65" t="s">
        <v>42</v>
      </c>
      <c r="B79" s="6" t="s">
        <v>128</v>
      </c>
      <c r="C79" s="46" t="s">
        <v>242</v>
      </c>
      <c r="D79" s="8" t="s">
        <v>52</v>
      </c>
      <c r="E79" s="8" t="s">
        <v>57</v>
      </c>
      <c r="F79" s="17" t="s">
        <v>51</v>
      </c>
      <c r="G79" s="78" t="s">
        <v>232</v>
      </c>
      <c r="H79" s="111">
        <v>7882</v>
      </c>
      <c r="I79" s="111">
        <v>21142</v>
      </c>
      <c r="J79" s="109" t="s">
        <v>288</v>
      </c>
      <c r="K79" s="109">
        <v>3</v>
      </c>
    </row>
    <row r="80" spans="1:11" s="29" customFormat="1" ht="30" x14ac:dyDescent="0.25">
      <c r="A80" s="63" t="s">
        <v>42</v>
      </c>
      <c r="B80" s="43" t="s">
        <v>127</v>
      </c>
      <c r="C80" s="142" t="s">
        <v>243</v>
      </c>
      <c r="D80" s="27" t="s">
        <v>54</v>
      </c>
      <c r="E80" s="27" t="s">
        <v>57</v>
      </c>
      <c r="F80" s="28" t="s">
        <v>53</v>
      </c>
      <c r="G80" s="141"/>
      <c r="H80" s="111">
        <v>7882</v>
      </c>
      <c r="I80" s="111">
        <v>21142</v>
      </c>
      <c r="J80" s="107" t="s">
        <v>288</v>
      </c>
      <c r="K80" s="107">
        <v>3</v>
      </c>
    </row>
    <row r="81" spans="1:11" s="29" customFormat="1" ht="22.5" x14ac:dyDescent="0.25">
      <c r="A81" s="63" t="s">
        <v>42</v>
      </c>
      <c r="B81" s="43" t="s">
        <v>113</v>
      </c>
      <c r="C81" s="142" t="s">
        <v>167</v>
      </c>
      <c r="D81" s="27" t="s">
        <v>7</v>
      </c>
      <c r="E81" s="27">
        <v>30</v>
      </c>
      <c r="F81" s="28" t="s">
        <v>55</v>
      </c>
      <c r="G81" s="143" t="s">
        <v>56</v>
      </c>
      <c r="H81" s="111">
        <v>7882</v>
      </c>
      <c r="I81" s="111">
        <v>21142</v>
      </c>
      <c r="J81" s="107" t="s">
        <v>286</v>
      </c>
      <c r="K81" s="107">
        <v>3</v>
      </c>
    </row>
    <row r="82" spans="1:11" x14ac:dyDescent="0.25">
      <c r="A82" s="80"/>
      <c r="B82" s="13"/>
      <c r="C82" s="45"/>
      <c r="D82" s="8"/>
      <c r="E82" s="8"/>
      <c r="F82" s="17"/>
      <c r="G82" s="81"/>
      <c r="H82" s="109"/>
      <c r="I82" s="109"/>
      <c r="J82" s="109"/>
      <c r="K82" s="109"/>
    </row>
    <row r="83" spans="1:11" x14ac:dyDescent="0.25">
      <c r="A83" s="56" t="s">
        <v>58</v>
      </c>
      <c r="B83" s="34"/>
      <c r="C83" s="15"/>
      <c r="D83" s="34"/>
      <c r="E83" s="34"/>
      <c r="F83" s="35"/>
      <c r="G83" s="57"/>
      <c r="H83" s="109"/>
      <c r="I83" s="109"/>
      <c r="J83" s="109"/>
      <c r="K83" s="109"/>
    </row>
    <row r="84" spans="1:11" ht="22.5" x14ac:dyDescent="0.25">
      <c r="A84" s="65" t="s">
        <v>59</v>
      </c>
      <c r="B84" s="17"/>
      <c r="C84" s="47"/>
      <c r="D84" s="17"/>
      <c r="E84" s="17"/>
      <c r="F84" s="17" t="s">
        <v>65</v>
      </c>
      <c r="G84" s="67" t="s">
        <v>214</v>
      </c>
      <c r="H84" s="109"/>
      <c r="I84" s="109"/>
      <c r="J84" s="109"/>
      <c r="K84" s="109"/>
    </row>
    <row r="85" spans="1:11" ht="22.5" x14ac:dyDescent="0.25">
      <c r="A85" s="65" t="s">
        <v>59</v>
      </c>
      <c r="B85" s="6" t="s">
        <v>113</v>
      </c>
      <c r="C85" s="46" t="s">
        <v>244</v>
      </c>
      <c r="D85" s="33" t="s">
        <v>1</v>
      </c>
      <c r="E85" s="45"/>
      <c r="F85" s="17" t="s">
        <v>63</v>
      </c>
      <c r="G85" s="79" t="s">
        <v>64</v>
      </c>
      <c r="H85" s="109">
        <v>7866.2</v>
      </c>
      <c r="I85" s="109">
        <v>22454</v>
      </c>
      <c r="J85" s="109" t="s">
        <v>5</v>
      </c>
      <c r="K85" s="109">
        <v>3</v>
      </c>
    </row>
    <row r="86" spans="1:11" ht="33.75" x14ac:dyDescent="0.25">
      <c r="A86" s="65" t="s">
        <v>60</v>
      </c>
      <c r="B86" s="6" t="s">
        <v>113</v>
      </c>
      <c r="C86" s="46" t="s">
        <v>245</v>
      </c>
      <c r="D86" s="8" t="s">
        <v>67</v>
      </c>
      <c r="E86" s="8" t="s">
        <v>57</v>
      </c>
      <c r="F86" s="17" t="s">
        <v>66</v>
      </c>
      <c r="G86" s="67" t="s">
        <v>68</v>
      </c>
      <c r="H86" s="109">
        <v>7866.2</v>
      </c>
      <c r="I86" s="109">
        <v>22454</v>
      </c>
      <c r="J86" s="109" t="s">
        <v>5</v>
      </c>
      <c r="K86" s="109">
        <v>3</v>
      </c>
    </row>
    <row r="87" spans="1:11" ht="33.75" x14ac:dyDescent="0.25">
      <c r="A87" s="65" t="s">
        <v>60</v>
      </c>
      <c r="B87" s="6" t="s">
        <v>113</v>
      </c>
      <c r="C87" s="46" t="s">
        <v>246</v>
      </c>
      <c r="D87" s="8" t="s">
        <v>67</v>
      </c>
      <c r="E87" s="8" t="s">
        <v>57</v>
      </c>
      <c r="F87" s="17" t="s">
        <v>66</v>
      </c>
      <c r="G87" s="79" t="s">
        <v>69</v>
      </c>
      <c r="H87" s="109">
        <v>7866.2</v>
      </c>
      <c r="I87" s="109">
        <v>22454</v>
      </c>
      <c r="J87" s="109" t="s">
        <v>5</v>
      </c>
      <c r="K87" s="109">
        <v>3</v>
      </c>
    </row>
    <row r="88" spans="1:11" s="153" customFormat="1" ht="30" x14ac:dyDescent="0.25">
      <c r="A88" s="166" t="s">
        <v>60</v>
      </c>
      <c r="B88" s="145" t="s">
        <v>113</v>
      </c>
      <c r="C88" s="210" t="s">
        <v>247</v>
      </c>
      <c r="D88" s="148"/>
      <c r="E88" s="148" t="s">
        <v>57</v>
      </c>
      <c r="F88" s="149" t="s">
        <v>70</v>
      </c>
      <c r="G88" s="213"/>
      <c r="H88" s="152">
        <v>7866.2</v>
      </c>
      <c r="I88" s="152">
        <v>22454</v>
      </c>
      <c r="J88" s="152" t="s">
        <v>5</v>
      </c>
      <c r="K88" s="152">
        <v>3</v>
      </c>
    </row>
    <row r="89" spans="1:11" ht="33.75" x14ac:dyDescent="0.25">
      <c r="A89" s="65" t="s">
        <v>60</v>
      </c>
      <c r="B89" s="6" t="s">
        <v>113</v>
      </c>
      <c r="C89" s="46" t="s">
        <v>248</v>
      </c>
      <c r="D89" s="8" t="s">
        <v>67</v>
      </c>
      <c r="E89" s="8" t="s">
        <v>57</v>
      </c>
      <c r="F89" s="17" t="s">
        <v>71</v>
      </c>
      <c r="G89" s="81"/>
      <c r="H89" s="109">
        <v>7866.2</v>
      </c>
      <c r="I89" s="109">
        <v>22454</v>
      </c>
      <c r="J89" s="109" t="s">
        <v>5</v>
      </c>
      <c r="K89" s="109">
        <v>3</v>
      </c>
    </row>
    <row r="90" spans="1:11" ht="22.5" x14ac:dyDescent="0.25">
      <c r="A90" s="65" t="s">
        <v>60</v>
      </c>
      <c r="B90" s="6" t="s">
        <v>113</v>
      </c>
      <c r="C90" s="46" t="s">
        <v>241</v>
      </c>
      <c r="D90" s="8" t="s">
        <v>1</v>
      </c>
      <c r="E90" s="8" t="s">
        <v>57</v>
      </c>
      <c r="F90" s="17" t="s">
        <v>72</v>
      </c>
      <c r="G90" s="81"/>
      <c r="H90" s="109">
        <v>7866.2</v>
      </c>
      <c r="I90" s="109">
        <v>22454</v>
      </c>
      <c r="J90" s="109" t="s">
        <v>5</v>
      </c>
      <c r="K90" s="109">
        <v>3</v>
      </c>
    </row>
    <row r="91" spans="1:11" x14ac:dyDescent="0.25">
      <c r="A91" s="65"/>
      <c r="B91" s="6"/>
      <c r="C91" s="46"/>
      <c r="D91" s="8"/>
      <c r="E91" s="8"/>
      <c r="F91" s="17"/>
      <c r="G91" s="81"/>
      <c r="H91" s="109"/>
      <c r="I91" s="109"/>
      <c r="J91" s="109"/>
      <c r="K91" s="109"/>
    </row>
    <row r="92" spans="1:11" ht="33.75" x14ac:dyDescent="0.25">
      <c r="A92" s="65" t="s">
        <v>62</v>
      </c>
      <c r="B92" s="6" t="s">
        <v>126</v>
      </c>
      <c r="C92" s="46" t="s">
        <v>249</v>
      </c>
      <c r="D92" s="8" t="s">
        <v>67</v>
      </c>
      <c r="E92" s="8" t="s">
        <v>73</v>
      </c>
      <c r="F92" s="17" t="s">
        <v>74</v>
      </c>
      <c r="G92" s="81"/>
      <c r="H92" s="109">
        <v>5802</v>
      </c>
      <c r="I92" s="109">
        <v>23387.88</v>
      </c>
      <c r="J92" s="109" t="s">
        <v>289</v>
      </c>
      <c r="K92" s="109">
        <v>3</v>
      </c>
    </row>
    <row r="93" spans="1:11" x14ac:dyDescent="0.25">
      <c r="A93" s="65"/>
      <c r="B93" s="6"/>
      <c r="C93" s="46"/>
      <c r="D93" s="8"/>
      <c r="E93" s="8"/>
      <c r="F93" s="17"/>
      <c r="G93" s="81"/>
      <c r="H93" s="109"/>
      <c r="I93" s="109"/>
      <c r="J93" s="109"/>
      <c r="K93" s="109"/>
    </row>
    <row r="94" spans="1:11" s="153" customFormat="1" ht="22.5" x14ac:dyDescent="0.25">
      <c r="A94" s="166" t="s">
        <v>61</v>
      </c>
      <c r="B94" s="145" t="s">
        <v>113</v>
      </c>
      <c r="C94" s="210" t="s">
        <v>192</v>
      </c>
      <c r="D94" s="148" t="s">
        <v>76</v>
      </c>
      <c r="E94" s="148" t="s">
        <v>75</v>
      </c>
      <c r="F94" s="149" t="s">
        <v>77</v>
      </c>
      <c r="G94" s="150" t="s">
        <v>78</v>
      </c>
      <c r="H94" s="211">
        <v>6902.96</v>
      </c>
      <c r="I94" s="212">
        <v>17920</v>
      </c>
      <c r="J94" s="152" t="s">
        <v>5</v>
      </c>
      <c r="K94" s="152">
        <v>3</v>
      </c>
    </row>
    <row r="95" spans="1:11" ht="22.5" x14ac:dyDescent="0.25">
      <c r="A95" s="65" t="s">
        <v>61</v>
      </c>
      <c r="B95" s="6" t="s">
        <v>125</v>
      </c>
      <c r="C95" s="46" t="s">
        <v>250</v>
      </c>
      <c r="D95" s="8" t="s">
        <v>101</v>
      </c>
      <c r="E95" s="8">
        <v>36</v>
      </c>
      <c r="F95" s="17" t="s">
        <v>79</v>
      </c>
      <c r="G95" s="81"/>
      <c r="H95" s="117">
        <v>3451.48</v>
      </c>
      <c r="I95" s="111">
        <v>8960</v>
      </c>
      <c r="J95" s="109" t="s">
        <v>5</v>
      </c>
      <c r="K95" s="109">
        <v>3</v>
      </c>
    </row>
    <row r="96" spans="1:11" ht="33.75" x14ac:dyDescent="0.25">
      <c r="A96" s="65" t="s">
        <v>61</v>
      </c>
      <c r="B96" s="6" t="s">
        <v>113</v>
      </c>
      <c r="C96" s="46" t="s">
        <v>251</v>
      </c>
      <c r="D96" s="8" t="s">
        <v>81</v>
      </c>
      <c r="E96" s="8" t="s">
        <v>80</v>
      </c>
      <c r="F96" s="17" t="s">
        <v>79</v>
      </c>
      <c r="G96" s="81"/>
      <c r="H96" s="117">
        <v>3451.48</v>
      </c>
      <c r="I96" s="111">
        <v>8960</v>
      </c>
      <c r="J96" s="109" t="s">
        <v>5</v>
      </c>
      <c r="K96" s="109">
        <v>3</v>
      </c>
    </row>
    <row r="97" spans="1:11" ht="33.75" x14ac:dyDescent="0.25">
      <c r="A97" s="65" t="s">
        <v>61</v>
      </c>
      <c r="B97" s="6" t="s">
        <v>113</v>
      </c>
      <c r="C97" s="46" t="s">
        <v>252</v>
      </c>
      <c r="D97" s="8" t="s">
        <v>81</v>
      </c>
      <c r="E97" s="8" t="s">
        <v>80</v>
      </c>
      <c r="F97" s="17" t="s">
        <v>82</v>
      </c>
      <c r="G97" s="81"/>
      <c r="H97" s="117">
        <v>3451.48</v>
      </c>
      <c r="I97" s="111">
        <v>8960</v>
      </c>
      <c r="J97" s="109" t="s">
        <v>5</v>
      </c>
      <c r="K97" s="109">
        <v>3</v>
      </c>
    </row>
    <row r="98" spans="1:11" ht="33.75" x14ac:dyDescent="0.25">
      <c r="A98" s="65" t="s">
        <v>61</v>
      </c>
      <c r="B98" s="6" t="s">
        <v>113</v>
      </c>
      <c r="C98" s="46" t="s">
        <v>253</v>
      </c>
      <c r="D98" s="8" t="s">
        <v>81</v>
      </c>
      <c r="E98" s="8" t="s">
        <v>80</v>
      </c>
      <c r="F98" s="17" t="s">
        <v>83</v>
      </c>
      <c r="G98" s="81"/>
      <c r="H98" s="117">
        <v>3451.48</v>
      </c>
      <c r="I98" s="111">
        <v>8960</v>
      </c>
      <c r="J98" s="109" t="s">
        <v>5</v>
      </c>
      <c r="K98" s="109">
        <v>3</v>
      </c>
    </row>
    <row r="99" spans="1:11" ht="33.75" x14ac:dyDescent="0.25">
      <c r="A99" s="65" t="s">
        <v>61</v>
      </c>
      <c r="B99" s="6" t="s">
        <v>113</v>
      </c>
      <c r="C99" s="46" t="s">
        <v>254</v>
      </c>
      <c r="D99" s="8" t="s">
        <v>81</v>
      </c>
      <c r="E99" s="8" t="s">
        <v>80</v>
      </c>
      <c r="F99" s="17" t="s">
        <v>84</v>
      </c>
      <c r="G99" s="81"/>
      <c r="H99" s="117">
        <v>3451.48</v>
      </c>
      <c r="I99" s="111">
        <v>8960</v>
      </c>
      <c r="J99" s="109" t="s">
        <v>5</v>
      </c>
      <c r="K99" s="109">
        <v>3</v>
      </c>
    </row>
    <row r="100" spans="1:11" ht="33.75" x14ac:dyDescent="0.25">
      <c r="A100" s="65" t="s">
        <v>61</v>
      </c>
      <c r="B100" s="6" t="s">
        <v>113</v>
      </c>
      <c r="C100" s="46" t="s">
        <v>255</v>
      </c>
      <c r="D100" s="8" t="s">
        <v>81</v>
      </c>
      <c r="E100" s="8" t="s">
        <v>80</v>
      </c>
      <c r="F100" s="17" t="s">
        <v>85</v>
      </c>
      <c r="G100" s="81"/>
      <c r="H100" s="117">
        <v>3451.48</v>
      </c>
      <c r="I100" s="111">
        <v>8960</v>
      </c>
      <c r="J100" s="109" t="s">
        <v>5</v>
      </c>
      <c r="K100" s="109">
        <v>3</v>
      </c>
    </row>
    <row r="101" spans="1:11" x14ac:dyDescent="0.25">
      <c r="A101" s="80"/>
      <c r="B101" s="13"/>
      <c r="C101" s="45"/>
      <c r="D101" s="8"/>
      <c r="E101" s="8"/>
      <c r="F101" s="17"/>
      <c r="G101" s="81"/>
      <c r="H101" s="109"/>
      <c r="I101" s="109"/>
      <c r="J101" s="109"/>
      <c r="K101" s="109"/>
    </row>
    <row r="102" spans="1:11" x14ac:dyDescent="0.25">
      <c r="A102" s="56" t="s">
        <v>86</v>
      </c>
      <c r="B102" s="34"/>
      <c r="C102" s="15"/>
      <c r="D102" s="34"/>
      <c r="E102" s="34"/>
      <c r="F102" s="35"/>
      <c r="G102" s="57"/>
      <c r="H102" s="109"/>
      <c r="I102" s="109"/>
      <c r="J102" s="109"/>
      <c r="K102" s="109"/>
    </row>
    <row r="103" spans="1:11" s="133" customFormat="1" ht="22.5" x14ac:dyDescent="0.25">
      <c r="A103" s="130" t="s">
        <v>90</v>
      </c>
      <c r="B103" s="118" t="s">
        <v>113</v>
      </c>
      <c r="C103" s="134" t="s">
        <v>149</v>
      </c>
      <c r="D103" s="119" t="s">
        <v>267</v>
      </c>
      <c r="E103" s="119" t="s">
        <v>93</v>
      </c>
      <c r="F103" s="120" t="s">
        <v>97</v>
      </c>
      <c r="G103" s="131"/>
      <c r="H103" s="132"/>
      <c r="I103" s="132"/>
      <c r="J103" s="132"/>
      <c r="K103" s="132"/>
    </row>
    <row r="104" spans="1:11" s="133" customFormat="1" ht="33.75" x14ac:dyDescent="0.25">
      <c r="A104" s="130" t="s">
        <v>90</v>
      </c>
      <c r="B104" s="118" t="s">
        <v>113</v>
      </c>
      <c r="C104" s="134" t="s">
        <v>256</v>
      </c>
      <c r="D104" s="119" t="s">
        <v>7</v>
      </c>
      <c r="E104" s="119" t="s">
        <v>7</v>
      </c>
      <c r="F104" s="120" t="s">
        <v>266</v>
      </c>
      <c r="G104" s="131"/>
      <c r="H104" s="132"/>
      <c r="I104" s="132"/>
      <c r="J104" s="132"/>
      <c r="K104" s="132"/>
    </row>
    <row r="105" spans="1:11" x14ac:dyDescent="0.25">
      <c r="A105" s="65"/>
      <c r="B105" s="6"/>
      <c r="C105" s="46"/>
      <c r="D105" s="8"/>
      <c r="E105" s="8"/>
      <c r="F105" s="17"/>
      <c r="G105" s="81"/>
      <c r="H105" s="109"/>
      <c r="I105" s="109"/>
      <c r="J105" s="109"/>
      <c r="K105" s="109"/>
    </row>
    <row r="106" spans="1:11" ht="30" x14ac:dyDescent="0.25">
      <c r="A106" s="65" t="s">
        <v>91</v>
      </c>
      <c r="B106" s="6" t="s">
        <v>113</v>
      </c>
      <c r="C106" s="46" t="s">
        <v>257</v>
      </c>
      <c r="D106" s="8" t="s">
        <v>7</v>
      </c>
      <c r="E106" s="8">
        <v>30</v>
      </c>
      <c r="F106" s="17" t="s">
        <v>98</v>
      </c>
      <c r="G106" s="81"/>
      <c r="H106" s="117">
        <v>8584</v>
      </c>
      <c r="I106" s="117">
        <v>22494</v>
      </c>
      <c r="J106" s="109" t="s">
        <v>5</v>
      </c>
      <c r="K106" s="109">
        <v>3</v>
      </c>
    </row>
    <row r="107" spans="1:11" ht="33.75" x14ac:dyDescent="0.25">
      <c r="A107" s="65" t="s">
        <v>91</v>
      </c>
      <c r="B107" s="6" t="s">
        <v>113</v>
      </c>
      <c r="C107" s="46" t="s">
        <v>258</v>
      </c>
      <c r="D107" s="8" t="s">
        <v>67</v>
      </c>
      <c r="E107" s="8" t="s">
        <v>103</v>
      </c>
      <c r="F107" s="17" t="s">
        <v>102</v>
      </c>
      <c r="G107" s="81"/>
      <c r="H107" s="117">
        <v>8584</v>
      </c>
      <c r="I107" s="117">
        <v>22494</v>
      </c>
      <c r="J107" s="109" t="s">
        <v>5</v>
      </c>
      <c r="K107" s="109">
        <v>3</v>
      </c>
    </row>
    <row r="108" spans="1:11" ht="33.75" x14ac:dyDescent="0.25">
      <c r="A108" s="65" t="s">
        <v>91</v>
      </c>
      <c r="B108" s="6" t="s">
        <v>113</v>
      </c>
      <c r="C108" s="46" t="s">
        <v>167</v>
      </c>
      <c r="D108" s="8" t="s">
        <v>67</v>
      </c>
      <c r="E108" s="8" t="s">
        <v>100</v>
      </c>
      <c r="F108" s="17" t="s">
        <v>99</v>
      </c>
      <c r="G108" s="81"/>
      <c r="H108" s="117">
        <v>8584</v>
      </c>
      <c r="I108" s="117">
        <v>22494</v>
      </c>
      <c r="J108" s="109" t="s">
        <v>5</v>
      </c>
      <c r="K108" s="109">
        <v>3</v>
      </c>
    </row>
    <row r="109" spans="1:11" x14ac:dyDescent="0.25">
      <c r="A109" s="65"/>
      <c r="B109" s="6"/>
      <c r="C109" s="46"/>
      <c r="D109" s="8"/>
      <c r="E109" s="8"/>
      <c r="F109" s="17"/>
      <c r="G109" s="81"/>
      <c r="H109" s="109"/>
      <c r="I109" s="109"/>
      <c r="J109" s="109"/>
      <c r="K109" s="109"/>
    </row>
    <row r="110" spans="1:11" x14ac:dyDescent="0.25">
      <c r="A110" s="65" t="s">
        <v>92</v>
      </c>
      <c r="B110" s="6"/>
      <c r="C110" s="46" t="s">
        <v>44</v>
      </c>
      <c r="D110" s="8"/>
      <c r="E110" s="8"/>
      <c r="F110" s="17"/>
      <c r="G110" s="81"/>
      <c r="H110" s="109"/>
      <c r="I110" s="109"/>
      <c r="J110" s="109"/>
      <c r="K110" s="109"/>
    </row>
    <row r="111" spans="1:11" x14ac:dyDescent="0.25">
      <c r="A111" s="65" t="s">
        <v>87</v>
      </c>
      <c r="B111" s="6"/>
      <c r="C111" s="46" t="s">
        <v>44</v>
      </c>
      <c r="D111" s="8"/>
      <c r="E111" s="8"/>
      <c r="F111" s="17" t="s">
        <v>94</v>
      </c>
      <c r="G111" s="81"/>
      <c r="H111" s="109"/>
      <c r="I111" s="109"/>
      <c r="J111" s="109"/>
      <c r="K111" s="109"/>
    </row>
    <row r="112" spans="1:11" x14ac:dyDescent="0.25">
      <c r="A112" s="65" t="s">
        <v>88</v>
      </c>
      <c r="B112" s="6"/>
      <c r="C112" s="46" t="s">
        <v>44</v>
      </c>
      <c r="D112" s="8"/>
      <c r="E112" s="8"/>
      <c r="F112" s="17" t="s">
        <v>95</v>
      </c>
      <c r="G112" s="81"/>
      <c r="H112" s="109"/>
      <c r="I112" s="109"/>
      <c r="J112" s="109"/>
      <c r="K112" s="109"/>
    </row>
    <row r="113" spans="1:11" ht="15.75" thickBot="1" x14ac:dyDescent="0.3">
      <c r="A113" s="82" t="s">
        <v>89</v>
      </c>
      <c r="B113" s="83"/>
      <c r="C113" s="84" t="s">
        <v>44</v>
      </c>
      <c r="D113" s="85"/>
      <c r="E113" s="85"/>
      <c r="F113" s="18" t="s">
        <v>96</v>
      </c>
      <c r="G113" s="86"/>
      <c r="H113" s="109"/>
      <c r="I113" s="109"/>
      <c r="J113" s="109"/>
      <c r="K113" s="109"/>
    </row>
    <row r="114" spans="1:11" x14ac:dyDescent="0.25">
      <c r="D114" s="5"/>
      <c r="E114" s="5"/>
      <c r="F114" s="4"/>
      <c r="H114" s="109"/>
      <c r="I114" s="109"/>
      <c r="J114" s="109"/>
      <c r="K114" s="109"/>
    </row>
    <row r="115" spans="1:11" s="88" customFormat="1" ht="72" customHeight="1" x14ac:dyDescent="0.25">
      <c r="A115" s="191" t="s">
        <v>272</v>
      </c>
      <c r="B115" s="192"/>
      <c r="C115" s="193"/>
      <c r="D115" s="87"/>
      <c r="E115" s="191" t="s">
        <v>271</v>
      </c>
      <c r="F115" s="193"/>
      <c r="H115" s="112"/>
      <c r="I115" s="112"/>
      <c r="J115" s="112"/>
      <c r="K115" s="112"/>
    </row>
    <row r="116" spans="1:11" x14ac:dyDescent="0.25">
      <c r="D116" s="5"/>
      <c r="E116" s="5"/>
      <c r="F116" s="4"/>
    </row>
    <row r="117" spans="1:11" x14ac:dyDescent="0.25">
      <c r="D117" s="5"/>
      <c r="E117" s="5"/>
      <c r="F117" s="4"/>
    </row>
    <row r="118" spans="1:11" x14ac:dyDescent="0.25">
      <c r="D118" s="5"/>
      <c r="E118" s="5"/>
      <c r="F118" s="4"/>
    </row>
    <row r="119" spans="1:11" x14ac:dyDescent="0.25">
      <c r="D119" s="5"/>
      <c r="E119" s="5"/>
      <c r="F119" s="4"/>
    </row>
    <row r="120" spans="1:11" x14ac:dyDescent="0.25">
      <c r="D120" s="5"/>
      <c r="E120" s="5"/>
      <c r="F120" s="4"/>
    </row>
    <row r="121" spans="1:11" x14ac:dyDescent="0.25">
      <c r="D121" s="5"/>
      <c r="E121" s="5"/>
      <c r="F121" s="4"/>
    </row>
    <row r="122" spans="1:11" x14ac:dyDescent="0.25">
      <c r="D122" s="5"/>
      <c r="E122" s="5"/>
      <c r="F122" s="4"/>
    </row>
    <row r="123" spans="1:11" x14ac:dyDescent="0.25">
      <c r="D123" s="5"/>
      <c r="E123" s="5"/>
      <c r="F123" s="4"/>
    </row>
    <row r="124" spans="1:11" x14ac:dyDescent="0.25">
      <c r="D124" s="5"/>
      <c r="E124" s="5"/>
      <c r="F124" s="4"/>
    </row>
    <row r="125" spans="1:11" x14ac:dyDescent="0.25">
      <c r="D125" s="5"/>
      <c r="E125" s="5"/>
      <c r="F125" s="4"/>
    </row>
    <row r="126" spans="1:11" x14ac:dyDescent="0.25">
      <c r="D126" s="5"/>
      <c r="E126" s="5"/>
      <c r="F126" s="4"/>
    </row>
    <row r="127" spans="1:11" x14ac:dyDescent="0.25">
      <c r="D127" s="5"/>
      <c r="E127" s="5"/>
      <c r="F127" s="4"/>
    </row>
    <row r="128" spans="1:11" x14ac:dyDescent="0.25">
      <c r="F128" s="4"/>
    </row>
    <row r="129" spans="6:6" x14ac:dyDescent="0.25">
      <c r="F129" s="4"/>
    </row>
    <row r="130" spans="6:6" x14ac:dyDescent="0.25">
      <c r="F130" s="4"/>
    </row>
    <row r="131" spans="6:6" x14ac:dyDescent="0.25">
      <c r="F131" s="4"/>
    </row>
    <row r="132" spans="6:6" x14ac:dyDescent="0.25">
      <c r="F132" s="4"/>
    </row>
    <row r="133" spans="6:6" x14ac:dyDescent="0.25">
      <c r="F133" s="4"/>
    </row>
    <row r="134" spans="6:6" x14ac:dyDescent="0.25">
      <c r="F134" s="4"/>
    </row>
    <row r="135" spans="6:6" x14ac:dyDescent="0.25">
      <c r="F135" s="4"/>
    </row>
    <row r="136" spans="6:6" x14ac:dyDescent="0.25">
      <c r="F136" s="4"/>
    </row>
    <row r="137" spans="6:6" x14ac:dyDescent="0.25">
      <c r="F137" s="4"/>
    </row>
    <row r="138" spans="6:6" x14ac:dyDescent="0.25">
      <c r="F138" s="4"/>
    </row>
    <row r="139" spans="6:6" x14ac:dyDescent="0.25">
      <c r="F139" s="4"/>
    </row>
    <row r="140" spans="6:6" x14ac:dyDescent="0.25">
      <c r="F140" s="4"/>
    </row>
    <row r="141" spans="6:6" x14ac:dyDescent="0.25">
      <c r="F141" s="4"/>
    </row>
    <row r="142" spans="6:6" x14ac:dyDescent="0.25">
      <c r="F142" s="4"/>
    </row>
    <row r="143" spans="6:6" x14ac:dyDescent="0.25">
      <c r="F143" s="4"/>
    </row>
    <row r="144" spans="6:6" x14ac:dyDescent="0.25">
      <c r="F144" s="4"/>
    </row>
    <row r="145" spans="6:6" x14ac:dyDescent="0.25">
      <c r="F145" s="4"/>
    </row>
    <row r="146" spans="6:6" x14ac:dyDescent="0.25">
      <c r="F146" s="4"/>
    </row>
    <row r="147" spans="6:6" x14ac:dyDescent="0.25">
      <c r="F147" s="4"/>
    </row>
    <row r="148" spans="6:6" x14ac:dyDescent="0.25">
      <c r="F148" s="4"/>
    </row>
    <row r="149" spans="6:6" x14ac:dyDescent="0.25">
      <c r="F149" s="4"/>
    </row>
    <row r="150" spans="6:6" x14ac:dyDescent="0.25">
      <c r="F150" s="4"/>
    </row>
    <row r="151" spans="6:6" x14ac:dyDescent="0.25">
      <c r="F151" s="4"/>
    </row>
    <row r="152" spans="6:6" x14ac:dyDescent="0.25">
      <c r="F152" s="4"/>
    </row>
    <row r="153" spans="6:6" x14ac:dyDescent="0.25">
      <c r="F153" s="4"/>
    </row>
    <row r="154" spans="6:6" x14ac:dyDescent="0.25">
      <c r="F154" s="4"/>
    </row>
    <row r="155" spans="6:6" x14ac:dyDescent="0.25">
      <c r="F155" s="4"/>
    </row>
    <row r="156" spans="6:6" x14ac:dyDescent="0.25">
      <c r="F156" s="4"/>
    </row>
    <row r="157" spans="6:6" x14ac:dyDescent="0.25">
      <c r="F157" s="4"/>
    </row>
    <row r="158" spans="6:6" x14ac:dyDescent="0.25">
      <c r="F158" s="4"/>
    </row>
    <row r="159" spans="6:6" x14ac:dyDescent="0.25">
      <c r="F159" s="4"/>
    </row>
    <row r="160" spans="6:6" x14ac:dyDescent="0.25">
      <c r="F160" s="4"/>
    </row>
  </sheetData>
  <mergeCells count="5">
    <mergeCell ref="A1:G1"/>
    <mergeCell ref="A3:G3"/>
    <mergeCell ref="A115:C115"/>
    <mergeCell ref="E115:F115"/>
    <mergeCell ref="A2:G2"/>
  </mergeCells>
  <hyperlinks>
    <hyperlink ref="F106" r:id="rId1"/>
    <hyperlink ref="F36" r:id="rId2"/>
    <hyperlink ref="F26" r:id="rId3"/>
    <hyperlink ref="F17" r:id="rId4" display="http://www.fish.washington.edu/graduates/MS/ms_requirements.html"/>
    <hyperlink ref="F9" r:id="rId5" location="environmental"/>
    <hyperlink ref="F6" r:id="rId6"/>
    <hyperlink ref="F10" r:id="rId7" location="environmental" display="http://www.wwu.edu/huxley/students/gradprograms.shtml#environmental"/>
    <hyperlink ref="F13" r:id="rId8" display="http://www.wwu.edu/polsci/graduate-program/ma-arts-polsci-es.shtml"/>
    <hyperlink ref="F74" r:id="rId9"/>
    <hyperlink ref="F62" r:id="rId10" display="http://oregonstate.edu/gradwater/degreeprograms/wrs.php"/>
    <hyperlink ref="F50" r:id="rId11" display="http://oregonstate.edu/dept/range/"/>
    <hyperlink ref="F104" r:id="rId12" display="http://graduatecollege.unlv.edu/programs/all/index.html?waterresources"/>
    <hyperlink ref="F65" r:id="rId13"/>
    <hyperlink ref="F67" r:id="rId14"/>
    <hyperlink ref="F29" r:id="rId15"/>
    <hyperlink ref="F38" r:id="rId16" location="admissions"/>
  </hyperlinks>
  <pageMargins left="0.7" right="0.7" top="0.75" bottom="0.75" header="0.3" footer="0.3"/>
  <pageSetup orientation="landscape" horizontalDpi="300" verticalDpi="30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dc:creator>
  <cp:lastModifiedBy>Wootan, Gail</cp:lastModifiedBy>
  <cp:lastPrinted>2012-08-14T19:10:24Z</cp:lastPrinted>
  <dcterms:created xsi:type="dcterms:W3CDTF">2012-08-11T01:15:38Z</dcterms:created>
  <dcterms:modified xsi:type="dcterms:W3CDTF">2014-12-19T01:17:26Z</dcterms:modified>
</cp:coreProperties>
</file>