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yfiles.evergreen.edu/offices/GraduateStudies/MES/Financial Aid/2023-2024/"/>
    </mc:Choice>
  </mc:AlternateContent>
  <xr:revisionPtr revIDLastSave="0" documentId="13_ncr:1_{758ABFD0-847D-4392-B551-E6A2B885B643}" xr6:coauthVersionLast="47" xr6:coauthVersionMax="47" xr10:uidLastSave="{00000000-0000-0000-0000-000000000000}"/>
  <bookViews>
    <workbookView xWindow="-120" yWindow="-120" windowWidth="20730" windowHeight="11760" xr2:uid="{12742807-9DB4-4D50-89A6-723E502A87A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1" l="1"/>
  <c r="K22" i="1"/>
  <c r="J22" i="1"/>
  <c r="I22" i="1"/>
  <c r="H22" i="1"/>
  <c r="G22" i="1"/>
  <c r="F22" i="1"/>
</calcChain>
</file>

<file path=xl/sharedStrings.xml><?xml version="1.0" encoding="utf-8"?>
<sst xmlns="http://schemas.openxmlformats.org/spreadsheetml/2006/main" count="76" uniqueCount="63">
  <si>
    <t>Graduate Fellowship Awards</t>
  </si>
  <si>
    <t>To be advertised during FY23 and awarded in FY24</t>
  </si>
  <si>
    <t>Primary Fund (F)</t>
  </si>
  <si>
    <t>Secondary Fund (F)</t>
  </si>
  <si>
    <t>Primary Fund (E)</t>
  </si>
  <si>
    <t>Secondary Fund (E)</t>
  </si>
  <si>
    <t>Title</t>
  </si>
  <si>
    <t>College One Time Money</t>
  </si>
  <si>
    <t>College Endowment Distribution</t>
  </si>
  <si>
    <t>Foundation Endowment Distribution</t>
  </si>
  <si>
    <t>Foundation One Time Money</t>
  </si>
  <si>
    <t>Total Advertised Amount</t>
  </si>
  <si>
    <t># of awards</t>
  </si>
  <si>
    <t>Average size of each award</t>
  </si>
  <si>
    <t>Program</t>
  </si>
  <si>
    <t>Notes</t>
  </si>
  <si>
    <t>Scholarship Purpose</t>
  </si>
  <si>
    <t>Hearst Foundation Endowed Fellowship</t>
  </si>
  <si>
    <t>MIT/MPA</t>
  </si>
  <si>
    <t>Provides scholarships for Native American students in Evergreen’s graduate programs. Top priority is given to students pursuing a Master in Teaching.</t>
  </si>
  <si>
    <t>Sara Bilezikian Graduate Fellowship in Environmental Studies</t>
  </si>
  <si>
    <t>MES</t>
  </si>
  <si>
    <t>*Must cover one year of residential tuition</t>
  </si>
  <si>
    <t>Pursuing a Master of Environmental Studies degree. Demonstrated financial need.</t>
  </si>
  <si>
    <t>Sara Bilezikian Fellowship in Sustainability</t>
  </si>
  <si>
    <t>MPA</t>
  </si>
  <si>
    <t xml:space="preserve">This fund supports fellowships in sustainability for graduate students pursuing a Master’s of Public Administration.  </t>
  </si>
  <si>
    <t>Evergreen Sustainability Fellowships</t>
  </si>
  <si>
    <t>MES/MPA/MIT</t>
  </si>
  <si>
    <t>This fund supports sustainability fellowships for graduate students.</t>
  </si>
  <si>
    <t xml:space="preserve">MES Directors' Fellowship in Sustainability </t>
  </si>
  <si>
    <t>This endowed fund provides fellowships for talented students pursuing the Master of Environmental Studies degree.</t>
  </si>
  <si>
    <t>Soule Family Scholarship</t>
  </si>
  <si>
    <t>*MPA/MES alternate years; MES for FY24</t>
  </si>
  <si>
    <t>The endowment provides funds to be awarded to an Evergreen graduate student doing work in the area of environmental studies and/or public health.</t>
  </si>
  <si>
    <t>Senator John McCoy Honorary Scholarship</t>
  </si>
  <si>
    <t>Student must be enrolled in MPA Tribal Governance concentration. Preference will be given to students who reside in Washington State.</t>
  </si>
  <si>
    <t>Edmond William Lapine II Endowed Graduate Scholarship</t>
  </si>
  <si>
    <t>*Fund not ready to disburse yet.</t>
  </si>
  <si>
    <t>The purpose of the gifts received in the fund is to benefit a new or continuing graduate student(s) attending The Evergreen State College. Primary preference will be given to students in need of financial assistance.</t>
  </si>
  <si>
    <t>Graduate Fellowship Trust</t>
  </si>
  <si>
    <t>Provides graduate fellowships to support students in the Master of Environmental Studies (MES), Master of Public Administration (MPA), and/or Masters in Teaching programs.</t>
  </si>
  <si>
    <t>Judge Carol Fuller Graduate Fellowship</t>
  </si>
  <si>
    <t>MPA/MIT</t>
  </si>
  <si>
    <t>Supports, but is not limited to, students with volunteer or work experience, course study or future plans in any of the following fields: education, public policy, health, welfare, and the environment.</t>
  </si>
  <si>
    <t>MPA Tribal Program Endowment</t>
  </si>
  <si>
    <t>The endowment provides fellowships for graduate students enrolled in the Tribal Program who are pursuing a Master of Public Administration.</t>
  </si>
  <si>
    <t>Alumni and Friends Fellowships</t>
  </si>
  <si>
    <t>*Funded by Evergreen License Plate Fund; one award per program</t>
  </si>
  <si>
    <t>Teacher Education Diversity Scholarship</t>
  </si>
  <si>
    <t>MIT</t>
  </si>
  <si>
    <t>Sue Crystal Tribal MPA Student Support Scholarship</t>
  </si>
  <si>
    <t>*3 to 5 fellowships between $500-$1,000; alternating years (fund in FY24)</t>
  </si>
  <si>
    <t>Supports students in the MPA Tribal Governance concentration; funds Capstone projects.</t>
  </si>
  <si>
    <t>Emory Pyle Fellowship</t>
  </si>
  <si>
    <t>Open to a second, third, or fourth year MES student who has not taken thesis credits. Preference is given to students who completed the first three core classes, two electives, and have reached candidacy. Awarded based on academic merit; merit determined by required Merit Essay and MES faculty.</t>
  </si>
  <si>
    <t>Dreamership Scholarship</t>
  </si>
  <si>
    <t>Student must either be an undocumented immigrant, or a United States resident whose first language is not English. Student must demonstrate financial need.</t>
  </si>
  <si>
    <t>Randy Ray Memorial Scholarship Fund</t>
  </si>
  <si>
    <t>Demonstrated interest in pursuing environmental policy with an emphasis on economic impact at the state and local levels. Enrolled in MES program. Preference given to students with documented financial need.</t>
  </si>
  <si>
    <t>Foundation Graduate Fellowships</t>
  </si>
  <si>
    <t>*6 $6,500 awards; two awards per program</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</si>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</sst>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b/>
      <sz val="14"/>
      <color theme="1"/>
      <name val="Calibri"/>
      <family val="2"/>
      <scheme val="minor"/>
    </font>
    <font>
      <b/>
      <i/>
      <sz val="12"/>
      <color theme="1"/>
      <name val="Calibri"/>
      <family val="2"/>
      <scheme val="minor"/>
    </font>
    <font>
      <i/>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rgb="FFCFE5B5"/>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0" fillId="4" borderId="1" xfId="0" applyFill="1" applyBorder="1"/>
    <xf numFmtId="0" fontId="1" fillId="4" borderId="1" xfId="0" applyFont="1" applyFill="1" applyBorder="1" applyAlignment="1">
      <alignment wrapText="1"/>
    </xf>
    <xf numFmtId="44" fontId="0" fillId="4" borderId="1" xfId="0" applyNumberFormat="1" applyFill="1" applyBorder="1"/>
    <xf numFmtId="0" fontId="0" fillId="4" borderId="1" xfId="0" applyFill="1" applyBorder="1" applyAlignment="1">
      <alignment horizontal="center"/>
    </xf>
    <xf numFmtId="0" fontId="4" fillId="4" borderId="1" xfId="0" applyFont="1" applyFill="1" applyBorder="1" applyAlignment="1">
      <alignment wrapText="1"/>
    </xf>
    <xf numFmtId="0" fontId="0" fillId="4" borderId="1" xfId="0" applyFill="1" applyBorder="1" applyAlignment="1">
      <alignment wrapText="1"/>
    </xf>
    <xf numFmtId="0" fontId="0" fillId="4" borderId="0" xfId="0" applyFill="1"/>
    <xf numFmtId="0" fontId="0" fillId="4" borderId="3" xfId="0" applyFill="1" applyBorder="1"/>
    <xf numFmtId="0" fontId="1" fillId="4" borderId="3" xfId="0" applyFont="1" applyFill="1" applyBorder="1" applyAlignment="1">
      <alignment wrapText="1"/>
    </xf>
    <xf numFmtId="44" fontId="0" fillId="4" borderId="3" xfId="0" applyNumberFormat="1" applyFill="1" applyBorder="1"/>
    <xf numFmtId="0" fontId="0" fillId="4" borderId="3" xfId="0" applyFill="1" applyBorder="1" applyAlignment="1">
      <alignment horizontal="center"/>
    </xf>
    <xf numFmtId="0" fontId="4" fillId="4" borderId="3" xfId="0" applyFont="1" applyFill="1" applyBorder="1" applyAlignment="1">
      <alignment wrapText="1"/>
    </xf>
    <xf numFmtId="0" fontId="0" fillId="4" borderId="3" xfId="0" applyFill="1" applyBorder="1" applyAlignment="1">
      <alignment wrapText="1"/>
    </xf>
    <xf numFmtId="0" fontId="0" fillId="4" borderId="4" xfId="0" applyFill="1" applyBorder="1"/>
    <xf numFmtId="0" fontId="1" fillId="4" borderId="2" xfId="0" applyFont="1" applyFill="1" applyBorder="1"/>
    <xf numFmtId="0" fontId="1" fillId="4" borderId="2" xfId="0" applyFont="1" applyFill="1" applyBorder="1" applyAlignment="1">
      <alignment wrapText="1"/>
    </xf>
    <xf numFmtId="44" fontId="1" fillId="4" borderId="2" xfId="0" applyNumberFormat="1" applyFont="1" applyFill="1" applyBorder="1"/>
    <xf numFmtId="0" fontId="1" fillId="4" borderId="2" xfId="0" applyFont="1" applyFill="1" applyBorder="1" applyAlignment="1">
      <alignment horizontal="center"/>
    </xf>
    <xf numFmtId="0" fontId="5" fillId="4" borderId="2" xfId="0" applyFont="1" applyFill="1" applyBorder="1" applyAlignment="1">
      <alignment wrapText="1"/>
    </xf>
    <xf numFmtId="0" fontId="1" fillId="4" borderId="0" xfId="0" applyFont="1" applyFill="1"/>
    <xf numFmtId="0" fontId="0" fillId="5" borderId="1" xfId="0" applyFill="1" applyBorder="1"/>
    <xf numFmtId="0" fontId="1" fillId="5" borderId="1" xfId="0" applyFont="1" applyFill="1" applyBorder="1" applyAlignment="1">
      <alignment wrapText="1"/>
    </xf>
    <xf numFmtId="44" fontId="0" fillId="5" borderId="1" xfId="0" applyNumberFormat="1" applyFill="1" applyBorder="1"/>
    <xf numFmtId="0" fontId="0" fillId="5" borderId="1" xfId="0" applyFill="1" applyBorder="1" applyAlignment="1">
      <alignment horizontal="center"/>
    </xf>
    <xf numFmtId="0" fontId="4" fillId="5" borderId="1" xfId="0" applyFont="1" applyFill="1" applyBorder="1" applyAlignment="1">
      <alignment wrapText="1"/>
    </xf>
    <xf numFmtId="0" fontId="0" fillId="5" borderId="1" xfId="0" applyFill="1" applyBorder="1" applyAlignment="1">
      <alignment wrapText="1"/>
    </xf>
    <xf numFmtId="0" fontId="0" fillId="5" borderId="0" xfId="0" applyFill="1"/>
  </cellXfs>
  <cellStyles count="1">
    <cellStyle name="Normal" xfId="0" builtinId="0"/>
  </cellStyles>
  <dxfs count="0"/>
  <tableStyles count="0" defaultTableStyle="TableStyleMedium2" defaultPivotStyle="PivotStyleLight16"/>
  <colors>
    <mruColors>
      <color rgb="FFCFE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A2B0-8942-4F78-A8B6-A5DDFA14C6FC}">
  <dimension ref="A1:O22"/>
  <sheetViews>
    <sheetView tabSelected="1" workbookViewId="0">
      <pane ySplit="3" topLeftCell="A4" activePane="bottomLeft" state="frozen"/>
      <selection pane="bottomLeft" activeCell="I9" sqref="I9"/>
    </sheetView>
  </sheetViews>
  <sheetFormatPr defaultRowHeight="15" x14ac:dyDescent="0.25"/>
  <cols>
    <col min="1" max="4" width="10" customWidth="1"/>
    <col min="5" max="5" width="43.140625" style="1" customWidth="1"/>
    <col min="6" max="10" width="14.85546875" customWidth="1"/>
    <col min="12" max="12" width="16.140625" customWidth="1"/>
    <col min="13" max="13" width="13.42578125" bestFit="1" customWidth="1"/>
    <col min="14" max="15" width="35.140625" style="1" customWidth="1"/>
  </cols>
  <sheetData>
    <row r="1" spans="1:15" ht="18.75" x14ac:dyDescent="0.3">
      <c r="A1" s="4" t="s">
        <v>0</v>
      </c>
      <c r="B1" s="5"/>
      <c r="C1" s="5"/>
      <c r="D1" s="5"/>
      <c r="E1" s="5"/>
      <c r="F1" s="5"/>
      <c r="G1" s="5"/>
      <c r="H1" s="5"/>
      <c r="I1" s="5"/>
      <c r="J1" s="5"/>
      <c r="K1" s="5"/>
      <c r="L1" s="5"/>
      <c r="M1" s="5"/>
      <c r="N1" s="5"/>
      <c r="O1" s="6"/>
    </row>
    <row r="2" spans="1:15" ht="15.75" x14ac:dyDescent="0.25">
      <c r="A2" s="7" t="s">
        <v>1</v>
      </c>
      <c r="B2" s="8"/>
      <c r="C2" s="8"/>
      <c r="D2" s="8"/>
      <c r="E2" s="8"/>
      <c r="F2" s="8"/>
      <c r="G2" s="8"/>
      <c r="H2" s="8"/>
      <c r="I2" s="8"/>
      <c r="J2" s="8"/>
      <c r="K2" s="8"/>
      <c r="L2" s="8"/>
      <c r="M2" s="8"/>
      <c r="N2" s="8"/>
      <c r="O2" s="9"/>
    </row>
    <row r="3" spans="1:15" s="2" customFormat="1" ht="45" x14ac:dyDescent="0.25">
      <c r="A3" s="3" t="s">
        <v>2</v>
      </c>
      <c r="B3" s="3" t="s">
        <v>3</v>
      </c>
      <c r="C3" s="3" t="s">
        <v>4</v>
      </c>
      <c r="D3" s="3" t="s">
        <v>5</v>
      </c>
      <c r="E3" s="3" t="s">
        <v>6</v>
      </c>
      <c r="F3" s="3" t="s">
        <v>7</v>
      </c>
      <c r="G3" s="3" t="s">
        <v>8</v>
      </c>
      <c r="H3" s="3" t="s">
        <v>9</v>
      </c>
      <c r="I3" s="3" t="s">
        <v>10</v>
      </c>
      <c r="J3" s="3" t="s">
        <v>11</v>
      </c>
      <c r="K3" s="3" t="s">
        <v>12</v>
      </c>
      <c r="L3" s="3" t="s">
        <v>13</v>
      </c>
      <c r="M3" s="3" t="s">
        <v>14</v>
      </c>
      <c r="N3" s="3" t="s">
        <v>15</v>
      </c>
      <c r="O3" s="3" t="s">
        <v>16</v>
      </c>
    </row>
    <row r="4" spans="1:15" s="16" customFormat="1" ht="32.1" customHeight="1" x14ac:dyDescent="0.25">
      <c r="A4" s="10">
        <v>96026</v>
      </c>
      <c r="B4" s="10"/>
      <c r="C4" s="10">
        <v>61007</v>
      </c>
      <c r="D4" s="10">
        <v>61010</v>
      </c>
      <c r="E4" s="11" t="s">
        <v>17</v>
      </c>
      <c r="F4" s="12">
        <v>0</v>
      </c>
      <c r="G4" s="12">
        <v>6240</v>
      </c>
      <c r="H4" s="12">
        <v>11640</v>
      </c>
      <c r="I4" s="12">
        <v>0</v>
      </c>
      <c r="J4" s="12">
        <v>17880</v>
      </c>
      <c r="K4" s="13">
        <v>2</v>
      </c>
      <c r="L4" s="12">
        <v>8940</v>
      </c>
      <c r="M4" s="10" t="s">
        <v>18</v>
      </c>
      <c r="N4" s="14"/>
      <c r="O4" s="15" t="s">
        <v>19</v>
      </c>
    </row>
    <row r="5" spans="1:15" s="16" customFormat="1" ht="32.1" customHeight="1" x14ac:dyDescent="0.25">
      <c r="A5" s="10">
        <v>96035</v>
      </c>
      <c r="B5" s="10">
        <v>920154</v>
      </c>
      <c r="C5" s="10">
        <v>61013</v>
      </c>
      <c r="D5" s="10"/>
      <c r="E5" s="11" t="s">
        <v>20</v>
      </c>
      <c r="F5" s="12">
        <v>0</v>
      </c>
      <c r="G5" s="12">
        <v>3140</v>
      </c>
      <c r="H5" s="12">
        <v>17595</v>
      </c>
      <c r="I5" s="12">
        <v>5115</v>
      </c>
      <c r="J5" s="12">
        <v>25850</v>
      </c>
      <c r="K5" s="13">
        <v>2</v>
      </c>
      <c r="L5" s="12">
        <v>12925</v>
      </c>
      <c r="M5" s="10" t="s">
        <v>21</v>
      </c>
      <c r="N5" s="14" t="s">
        <v>22</v>
      </c>
      <c r="O5" s="15" t="s">
        <v>23</v>
      </c>
    </row>
    <row r="6" spans="1:15" s="16" customFormat="1" ht="32.1" customHeight="1" x14ac:dyDescent="0.25">
      <c r="A6" s="10">
        <v>96053</v>
      </c>
      <c r="B6" s="10">
        <v>920154</v>
      </c>
      <c r="C6" s="10"/>
      <c r="D6" s="10"/>
      <c r="E6" s="11" t="s">
        <v>24</v>
      </c>
      <c r="F6" s="12">
        <v>0</v>
      </c>
      <c r="G6" s="12">
        <v>0</v>
      </c>
      <c r="H6" s="12">
        <v>12770</v>
      </c>
      <c r="I6" s="12">
        <v>483</v>
      </c>
      <c r="J6" s="12">
        <v>13253</v>
      </c>
      <c r="K6" s="13">
        <v>1</v>
      </c>
      <c r="L6" s="12">
        <v>13253</v>
      </c>
      <c r="M6" s="10" t="s">
        <v>25</v>
      </c>
      <c r="N6" s="14" t="s">
        <v>22</v>
      </c>
      <c r="O6" s="15" t="s">
        <v>26</v>
      </c>
    </row>
    <row r="7" spans="1:15" s="36" customFormat="1" ht="32.1" customHeight="1" x14ac:dyDescent="0.25">
      <c r="A7" s="30">
        <v>96057</v>
      </c>
      <c r="B7" s="30"/>
      <c r="C7" s="30"/>
      <c r="D7" s="30"/>
      <c r="E7" s="31" t="s">
        <v>27</v>
      </c>
      <c r="F7" s="32">
        <v>0</v>
      </c>
      <c r="G7" s="32">
        <v>0</v>
      </c>
      <c r="H7" s="32">
        <v>21750</v>
      </c>
      <c r="I7" s="32">
        <v>0</v>
      </c>
      <c r="J7" s="32">
        <v>21750</v>
      </c>
      <c r="K7" s="33">
        <v>6</v>
      </c>
      <c r="L7" s="32">
        <v>3625</v>
      </c>
      <c r="M7" s="30" t="s">
        <v>28</v>
      </c>
      <c r="N7" s="34"/>
      <c r="O7" s="35" t="s">
        <v>29</v>
      </c>
    </row>
    <row r="8" spans="1:15" s="16" customFormat="1" ht="32.1" customHeight="1" x14ac:dyDescent="0.25">
      <c r="A8" s="10">
        <v>96085</v>
      </c>
      <c r="B8" s="10"/>
      <c r="C8" s="10"/>
      <c r="D8" s="10"/>
      <c r="E8" s="11" t="s">
        <v>30</v>
      </c>
      <c r="F8" s="12">
        <v>0</v>
      </c>
      <c r="G8" s="12">
        <v>0</v>
      </c>
      <c r="H8" s="12">
        <v>1615</v>
      </c>
      <c r="I8" s="12">
        <v>0</v>
      </c>
      <c r="J8" s="12">
        <v>1615</v>
      </c>
      <c r="K8" s="13">
        <v>1</v>
      </c>
      <c r="L8" s="12">
        <v>1615</v>
      </c>
      <c r="M8" s="10" t="s">
        <v>21</v>
      </c>
      <c r="N8" s="14"/>
      <c r="O8" s="15" t="s">
        <v>31</v>
      </c>
    </row>
    <row r="9" spans="1:15" s="16" customFormat="1" ht="32.1" customHeight="1" x14ac:dyDescent="0.25">
      <c r="A9" s="10">
        <v>97006</v>
      </c>
      <c r="B9" s="10"/>
      <c r="C9" s="10"/>
      <c r="D9" s="10"/>
      <c r="E9" s="11" t="s">
        <v>32</v>
      </c>
      <c r="F9" s="12">
        <v>0</v>
      </c>
      <c r="G9" s="12">
        <v>0</v>
      </c>
      <c r="H9" s="12">
        <v>2235</v>
      </c>
      <c r="I9" s="12">
        <v>0</v>
      </c>
      <c r="J9" s="12">
        <v>2235</v>
      </c>
      <c r="K9" s="13">
        <v>1</v>
      </c>
      <c r="L9" s="12">
        <v>2235</v>
      </c>
      <c r="M9" s="10" t="s">
        <v>21</v>
      </c>
      <c r="N9" s="14" t="s">
        <v>33</v>
      </c>
      <c r="O9" s="15" t="s">
        <v>34</v>
      </c>
    </row>
    <row r="10" spans="1:15" s="16" customFormat="1" ht="32.1" customHeight="1" x14ac:dyDescent="0.25">
      <c r="A10" s="10">
        <v>960127</v>
      </c>
      <c r="B10" s="10">
        <v>920143</v>
      </c>
      <c r="C10" s="10"/>
      <c r="D10" s="10"/>
      <c r="E10" s="11" t="s">
        <v>35</v>
      </c>
      <c r="F10" s="12">
        <v>0</v>
      </c>
      <c r="G10" s="12">
        <v>0</v>
      </c>
      <c r="H10" s="12">
        <v>5825</v>
      </c>
      <c r="I10" s="12">
        <v>1000</v>
      </c>
      <c r="J10" s="12">
        <v>6825</v>
      </c>
      <c r="K10" s="13">
        <v>2</v>
      </c>
      <c r="L10" s="12">
        <v>3412.5</v>
      </c>
      <c r="M10" s="10" t="s">
        <v>25</v>
      </c>
      <c r="N10" s="14"/>
      <c r="O10" s="15" t="s">
        <v>36</v>
      </c>
    </row>
    <row r="11" spans="1:15" s="16" customFormat="1" ht="32.1" hidden="1" customHeight="1" x14ac:dyDescent="0.25">
      <c r="A11" s="10">
        <v>960133</v>
      </c>
      <c r="B11" s="10"/>
      <c r="C11" s="10"/>
      <c r="D11" s="10"/>
      <c r="E11" s="11" t="s">
        <v>37</v>
      </c>
      <c r="F11" s="12">
        <v>0</v>
      </c>
      <c r="G11" s="12">
        <v>0</v>
      </c>
      <c r="H11" s="12">
        <v>0</v>
      </c>
      <c r="I11" s="12">
        <v>0</v>
      </c>
      <c r="J11" s="12">
        <v>0</v>
      </c>
      <c r="K11" s="13">
        <v>0</v>
      </c>
      <c r="L11" s="12">
        <v>0</v>
      </c>
      <c r="M11" s="10" t="s">
        <v>28</v>
      </c>
      <c r="N11" s="14" t="s">
        <v>38</v>
      </c>
      <c r="O11" s="15" t="s">
        <v>39</v>
      </c>
    </row>
    <row r="12" spans="1:15" s="16" customFormat="1" ht="32.1" customHeight="1" x14ac:dyDescent="0.25">
      <c r="A12" s="10"/>
      <c r="B12" s="10"/>
      <c r="C12" s="10">
        <v>61003</v>
      </c>
      <c r="D12" s="10">
        <v>61011</v>
      </c>
      <c r="E12" s="11" t="s">
        <v>40</v>
      </c>
      <c r="F12" s="12">
        <v>0</v>
      </c>
      <c r="G12" s="12">
        <v>15645</v>
      </c>
      <c r="H12" s="12">
        <v>0</v>
      </c>
      <c r="I12" s="12">
        <v>0</v>
      </c>
      <c r="J12" s="12">
        <v>15645</v>
      </c>
      <c r="K12" s="13">
        <v>12</v>
      </c>
      <c r="L12" s="12">
        <v>1303.75</v>
      </c>
      <c r="M12" s="10" t="s">
        <v>28</v>
      </c>
      <c r="N12" s="14"/>
      <c r="O12" s="15" t="s">
        <v>41</v>
      </c>
    </row>
    <row r="13" spans="1:15" s="16" customFormat="1" ht="32.1" customHeight="1" x14ac:dyDescent="0.25">
      <c r="A13" s="10"/>
      <c r="B13" s="10"/>
      <c r="C13" s="10">
        <v>61005</v>
      </c>
      <c r="D13" s="10"/>
      <c r="E13" s="11" t="s">
        <v>42</v>
      </c>
      <c r="F13" s="12">
        <v>0</v>
      </c>
      <c r="G13" s="12">
        <v>3225</v>
      </c>
      <c r="H13" s="12">
        <v>0</v>
      </c>
      <c r="I13" s="12">
        <v>0</v>
      </c>
      <c r="J13" s="12">
        <v>3225</v>
      </c>
      <c r="K13" s="13">
        <v>2</v>
      </c>
      <c r="L13" s="12">
        <v>1612.5</v>
      </c>
      <c r="M13" s="10" t="s">
        <v>43</v>
      </c>
      <c r="N13" s="14"/>
      <c r="O13" s="15" t="s">
        <v>44</v>
      </c>
    </row>
    <row r="14" spans="1:15" s="16" customFormat="1" ht="32.1" customHeight="1" x14ac:dyDescent="0.25">
      <c r="A14" s="10"/>
      <c r="B14" s="10"/>
      <c r="C14" s="10">
        <v>61014</v>
      </c>
      <c r="D14" s="10"/>
      <c r="E14" s="11" t="s">
        <v>45</v>
      </c>
      <c r="F14" s="12">
        <v>0</v>
      </c>
      <c r="G14" s="12">
        <v>3100</v>
      </c>
      <c r="H14" s="12">
        <v>0</v>
      </c>
      <c r="I14" s="12">
        <v>0</v>
      </c>
      <c r="J14" s="12">
        <v>3100</v>
      </c>
      <c r="K14" s="13">
        <v>1</v>
      </c>
      <c r="L14" s="12">
        <v>3100</v>
      </c>
      <c r="M14" s="10" t="s">
        <v>25</v>
      </c>
      <c r="N14" s="14"/>
      <c r="O14" s="15" t="s">
        <v>46</v>
      </c>
    </row>
    <row r="15" spans="1:15" s="16" customFormat="1" ht="32.1" customHeight="1" x14ac:dyDescent="0.25">
      <c r="A15" s="10"/>
      <c r="B15" s="10"/>
      <c r="C15" s="10">
        <v>28001</v>
      </c>
      <c r="D15" s="10"/>
      <c r="E15" s="11" t="s">
        <v>47</v>
      </c>
      <c r="F15" s="12">
        <v>6000</v>
      </c>
      <c r="G15" s="12">
        <v>0</v>
      </c>
      <c r="H15" s="12">
        <v>0</v>
      </c>
      <c r="I15" s="12">
        <v>0</v>
      </c>
      <c r="J15" s="12">
        <v>6000</v>
      </c>
      <c r="K15" s="13">
        <v>3</v>
      </c>
      <c r="L15" s="12">
        <v>2000</v>
      </c>
      <c r="M15" s="10" t="s">
        <v>28</v>
      </c>
      <c r="N15" s="14" t="s">
        <v>48</v>
      </c>
      <c r="O15" s="15">
        <v>0</v>
      </c>
    </row>
    <row r="16" spans="1:15" s="16" customFormat="1" ht="32.1" customHeight="1" x14ac:dyDescent="0.25">
      <c r="A16" s="10">
        <v>92004</v>
      </c>
      <c r="B16" s="10"/>
      <c r="C16" s="10"/>
      <c r="D16" s="10"/>
      <c r="E16" s="11" t="s">
        <v>49</v>
      </c>
      <c r="F16" s="12">
        <v>0</v>
      </c>
      <c r="G16" s="12">
        <v>0</v>
      </c>
      <c r="H16" s="12">
        <v>0</v>
      </c>
      <c r="I16" s="12">
        <v>500</v>
      </c>
      <c r="J16" s="12">
        <v>500</v>
      </c>
      <c r="K16" s="13">
        <v>1</v>
      </c>
      <c r="L16" s="12">
        <v>500</v>
      </c>
      <c r="M16" s="10" t="s">
        <v>50</v>
      </c>
      <c r="N16" s="14"/>
      <c r="O16" s="15">
        <v>0</v>
      </c>
    </row>
    <row r="17" spans="1:15" s="16" customFormat="1" ht="32.1" customHeight="1" x14ac:dyDescent="0.25">
      <c r="A17" s="10">
        <v>92057</v>
      </c>
      <c r="B17" s="10"/>
      <c r="C17" s="10"/>
      <c r="D17" s="10"/>
      <c r="E17" s="11" t="s">
        <v>51</v>
      </c>
      <c r="F17" s="12">
        <v>0</v>
      </c>
      <c r="G17" s="12">
        <v>0</v>
      </c>
      <c r="H17" s="12">
        <v>0</v>
      </c>
      <c r="I17" s="12">
        <v>3000</v>
      </c>
      <c r="J17" s="12">
        <v>3000</v>
      </c>
      <c r="K17" s="13">
        <v>3</v>
      </c>
      <c r="L17" s="12">
        <v>1000</v>
      </c>
      <c r="M17" s="10" t="s">
        <v>25</v>
      </c>
      <c r="N17" s="14" t="s">
        <v>52</v>
      </c>
      <c r="O17" s="15" t="s">
        <v>53</v>
      </c>
    </row>
    <row r="18" spans="1:15" s="16" customFormat="1" ht="32.1" customHeight="1" x14ac:dyDescent="0.25">
      <c r="A18" s="10">
        <v>92059</v>
      </c>
      <c r="B18" s="10"/>
      <c r="C18" s="10"/>
      <c r="D18" s="10"/>
      <c r="E18" s="11" t="s">
        <v>54</v>
      </c>
      <c r="F18" s="12">
        <v>0</v>
      </c>
      <c r="G18" s="12">
        <v>0</v>
      </c>
      <c r="H18" s="12">
        <v>0</v>
      </c>
      <c r="I18" s="12">
        <v>500</v>
      </c>
      <c r="J18" s="12">
        <v>500</v>
      </c>
      <c r="K18" s="13">
        <v>1</v>
      </c>
      <c r="L18" s="12">
        <v>500</v>
      </c>
      <c r="M18" s="10" t="s">
        <v>21</v>
      </c>
      <c r="N18" s="14"/>
      <c r="O18" s="15" t="s">
        <v>55</v>
      </c>
    </row>
    <row r="19" spans="1:15" s="16" customFormat="1" ht="32.1" customHeight="1" x14ac:dyDescent="0.25">
      <c r="A19" s="10">
        <v>920123</v>
      </c>
      <c r="B19" s="10"/>
      <c r="C19" s="10"/>
      <c r="D19" s="10"/>
      <c r="E19" s="11" t="s">
        <v>56</v>
      </c>
      <c r="F19" s="12">
        <v>0</v>
      </c>
      <c r="G19" s="12">
        <v>0</v>
      </c>
      <c r="H19" s="12">
        <v>0</v>
      </c>
      <c r="I19" s="12">
        <v>5000</v>
      </c>
      <c r="J19" s="12">
        <v>5000</v>
      </c>
      <c r="K19" s="13">
        <v>1</v>
      </c>
      <c r="L19" s="12">
        <v>5000</v>
      </c>
      <c r="M19" s="10" t="s">
        <v>50</v>
      </c>
      <c r="N19" s="14"/>
      <c r="O19" s="15" t="s">
        <v>57</v>
      </c>
    </row>
    <row r="20" spans="1:15" s="16" customFormat="1" ht="32.1" customHeight="1" x14ac:dyDescent="0.25">
      <c r="A20" s="10">
        <v>920125</v>
      </c>
      <c r="B20" s="10"/>
      <c r="C20" s="10"/>
      <c r="D20" s="10"/>
      <c r="E20" s="11" t="s">
        <v>58</v>
      </c>
      <c r="F20" s="12">
        <v>0</v>
      </c>
      <c r="G20" s="12">
        <v>0</v>
      </c>
      <c r="H20" s="12">
        <v>0</v>
      </c>
      <c r="I20" s="12">
        <v>2000</v>
      </c>
      <c r="J20" s="12">
        <v>2000</v>
      </c>
      <c r="K20" s="13">
        <v>2</v>
      </c>
      <c r="L20" s="12">
        <v>1000</v>
      </c>
      <c r="M20" s="10" t="s">
        <v>21</v>
      </c>
      <c r="N20" s="14"/>
      <c r="O20" s="15" t="s">
        <v>59</v>
      </c>
    </row>
    <row r="21" spans="1:15" s="23" customFormat="1" ht="32.1" customHeight="1" thickBot="1" x14ac:dyDescent="0.3">
      <c r="A21" s="17">
        <v>920110</v>
      </c>
      <c r="B21" s="17"/>
      <c r="C21" s="17"/>
      <c r="D21" s="17"/>
      <c r="E21" s="18" t="s">
        <v>60</v>
      </c>
      <c r="F21" s="19">
        <v>0</v>
      </c>
      <c r="G21" s="19">
        <v>0</v>
      </c>
      <c r="H21" s="19">
        <v>0</v>
      </c>
      <c r="I21" s="19">
        <v>39000</v>
      </c>
      <c r="J21" s="19">
        <v>39000</v>
      </c>
      <c r="K21" s="20">
        <v>6</v>
      </c>
      <c r="L21" s="19">
        <v>6500</v>
      </c>
      <c r="M21" s="17" t="s">
        <v>28</v>
      </c>
      <c r="N21" s="21" t="s">
        <v>61</v>
      </c>
      <c r="O21" s="22">
        <v>0</v>
      </c>
    </row>
    <row r="22" spans="1:15" s="29" customFormat="1" ht="15.75" thickTop="1" x14ac:dyDescent="0.25">
      <c r="A22" s="24"/>
      <c r="B22" s="24"/>
      <c r="C22" s="24"/>
      <c r="D22" s="24"/>
      <c r="E22" s="25" t="s">
        <v>62</v>
      </c>
      <c r="F22" s="26">
        <f t="shared" ref="F22:K22" si="0">SUM(F4:F21)</f>
        <v>6000</v>
      </c>
      <c r="G22" s="26">
        <f t="shared" si="0"/>
        <v>31350</v>
      </c>
      <c r="H22" s="26">
        <f t="shared" si="0"/>
        <v>73430</v>
      </c>
      <c r="I22" s="26">
        <f t="shared" si="0"/>
        <v>56598</v>
      </c>
      <c r="J22" s="26">
        <f t="shared" si="0"/>
        <v>167378</v>
      </c>
      <c r="K22" s="27">
        <f t="shared" si="0"/>
        <v>47</v>
      </c>
      <c r="L22" s="26">
        <f>J22/K22</f>
        <v>3561.2340425531916</v>
      </c>
      <c r="M22" s="24"/>
      <c r="N22" s="28"/>
      <c r="O22" s="25">
        <v>0</v>
      </c>
    </row>
  </sheetData>
  <mergeCells count="2">
    <mergeCell ref="A1:O1"/>
    <mergeCell ref="A2:O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5ee9f6-597b-4b97-89bd-c1fe7583432f" xsi:nil="true"/>
    <DateRange xmlns="de9d32f9-d885-4966-99e5-5d7713c33870" xsi:nil="true"/>
    <lcf76f155ced4ddcb4097134ff3c332f xmlns="de9d32f9-d885-4966-99e5-5d7713c338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0DCEAAEAC99E499105DD35DD7C92CE" ma:contentTypeVersion="17" ma:contentTypeDescription="Create a new document." ma:contentTypeScope="" ma:versionID="b635d94d68c3bd9a4ae4be7d4cae3494">
  <xsd:schema xmlns:xsd="http://www.w3.org/2001/XMLSchema" xmlns:xs="http://www.w3.org/2001/XMLSchema" xmlns:p="http://schemas.microsoft.com/office/2006/metadata/properties" xmlns:ns2="de9d32f9-d885-4966-99e5-5d7713c33870" xmlns:ns3="d55ee9f6-597b-4b97-89bd-c1fe7583432f" targetNamespace="http://schemas.microsoft.com/office/2006/metadata/properties" ma:root="true" ma:fieldsID="e7df446ceaa49a6f32c419f6cefe05cb" ns2:_="" ns3:_="">
    <xsd:import namespace="de9d32f9-d885-4966-99e5-5d7713c33870"/>
    <xsd:import namespace="d55ee9f6-597b-4b97-89bd-c1fe758343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DateRan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9d32f9-d885-4966-99e5-5d7713c3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3a7aea7-0ff3-451b-8383-02234b78d40a" ma:termSetId="09814cd3-568e-fe90-9814-8d621ff8fb84" ma:anchorId="fba54fb3-c3e1-fe81-a776-ca4b69148c4d" ma:open="true" ma:isKeyword="false">
      <xsd:complexType>
        <xsd:sequence>
          <xsd:element ref="pc:Terms" minOccurs="0" maxOccurs="1"/>
        </xsd:sequence>
      </xsd:complexType>
    </xsd:element>
    <xsd:element name="DateRange" ma:index="24" nillable="true" ma:displayName="Date(s)" ma:format="Dropdown" ma:internalName="DateRan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5ee9f6-597b-4b97-89bd-c1fe758343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6bee07a-b0ad-41c9-8657-adce09dbf47b}" ma:internalName="TaxCatchAll" ma:showField="CatchAllData" ma:web="d55ee9f6-597b-4b97-89bd-c1fe758343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312BB-C71D-402C-B87B-1FC7F1BC9585}">
  <ds:schemaRefs>
    <ds:schemaRef ds:uri="http://schemas.microsoft.com/office/2006/metadata/properties"/>
    <ds:schemaRef ds:uri="http://www.w3.org/XML/1998/namespace"/>
    <ds:schemaRef ds:uri="http://purl.org/dc/dcmitype/"/>
    <ds:schemaRef ds:uri="http://schemas.openxmlformats.org/package/2006/metadata/core-properties"/>
    <ds:schemaRef ds:uri="d55ee9f6-597b-4b97-89bd-c1fe7583432f"/>
    <ds:schemaRef ds:uri="http://purl.org/dc/elements/1.1/"/>
    <ds:schemaRef ds:uri="de9d32f9-d885-4966-99e5-5d7713c33870"/>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C5F9932-0D44-465E-9642-6403898EA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9d32f9-d885-4966-99e5-5d7713c33870"/>
    <ds:schemaRef ds:uri="d55ee9f6-597b-4b97-89bd-c1fe758343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71829-9E27-4EEF-B130-C4A3D4889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Farrell, Helena</dc:creator>
  <cp:keywords/>
  <dc:description/>
  <cp:lastModifiedBy>Azar, Averi</cp:lastModifiedBy>
  <cp:revision/>
  <dcterms:created xsi:type="dcterms:W3CDTF">2022-10-26T20:32:51Z</dcterms:created>
  <dcterms:modified xsi:type="dcterms:W3CDTF">2023-06-07T17:40:35Z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0x010100010DCEAAEAC99E499105DD35DD7C92CE</vt:lpwstr>
  </property>
  <property fmtid="{D5CDD505-2E9C-101B-9397-08002B2CF9AE}" pid="3" name="MediaServiceImageTags">
    <vt:lpwstr/>
  </property>
</Properties>
</file>