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yfiles.evergreen.edu/offices/GraduateStudies/MES/Financial Aid/2020-21/"/>
    </mc:Choice>
  </mc:AlternateContent>
  <bookViews>
    <workbookView xWindow="0" yWindow="0" windowWidth="12230" windowHeight="5460"/>
  </bookViews>
  <sheets>
    <sheet name="sheet 1" sheetId="1" r:id="rId1"/>
    <sheet name="Sheet2" sheetId="2" r:id="rId2"/>
  </sheets>
  <calcPr calcId="162913" concurrentCalc="0"/>
</workbook>
</file>

<file path=xl/calcChain.xml><?xml version="1.0" encoding="utf-8"?>
<calcChain xmlns="http://schemas.openxmlformats.org/spreadsheetml/2006/main">
  <c r="V35" i="2" l="1"/>
  <c r="T35" i="2"/>
  <c r="V34" i="2"/>
  <c r="T34" i="2"/>
  <c r="V33" i="2"/>
  <c r="T33" i="2"/>
  <c r="V32" i="2"/>
  <c r="T32" i="2"/>
  <c r="V31" i="2"/>
  <c r="T31" i="2"/>
  <c r="V30" i="2"/>
  <c r="T30" i="2"/>
  <c r="V29" i="2"/>
  <c r="T29" i="2"/>
  <c r="V28" i="2"/>
  <c r="T28" i="2"/>
  <c r="V27" i="2"/>
  <c r="T27" i="2"/>
  <c r="V26" i="2"/>
  <c r="T26" i="2"/>
  <c r="V25" i="2"/>
  <c r="T25" i="2"/>
  <c r="V24" i="2"/>
  <c r="T24" i="2"/>
  <c r="V23" i="2"/>
  <c r="T23" i="2"/>
  <c r="V22" i="2"/>
  <c r="T22" i="2"/>
  <c r="V21" i="2"/>
  <c r="T21" i="2"/>
  <c r="V20" i="2"/>
  <c r="T20" i="2"/>
  <c r="V19" i="2"/>
  <c r="T19" i="2"/>
  <c r="V18" i="2"/>
  <c r="T18" i="2"/>
  <c r="V17" i="2"/>
  <c r="T17" i="2"/>
  <c r="V16" i="2"/>
  <c r="T16" i="2"/>
  <c r="V15" i="2"/>
  <c r="T15" i="2"/>
  <c r="V14" i="2"/>
  <c r="T14" i="2"/>
  <c r="V13" i="2"/>
  <c r="T13" i="2"/>
  <c r="V12" i="2"/>
  <c r="T12" i="2"/>
  <c r="V11" i="2"/>
  <c r="T11" i="2"/>
  <c r="V10" i="2"/>
  <c r="T10" i="2"/>
  <c r="V9" i="2"/>
  <c r="T9" i="2"/>
  <c r="V8" i="2"/>
  <c r="T8" i="2"/>
  <c r="V7" i="2"/>
  <c r="T7" i="2"/>
  <c r="V6" i="2"/>
  <c r="T6" i="2"/>
  <c r="V5" i="2"/>
  <c r="T5" i="2"/>
  <c r="V4" i="2"/>
  <c r="T4" i="2"/>
  <c r="V3" i="2"/>
  <c r="T3" i="2"/>
  <c r="V2" i="2"/>
  <c r="T2" i="2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2" i="1"/>
</calcChain>
</file>

<file path=xl/sharedStrings.xml><?xml version="1.0" encoding="utf-8"?>
<sst xmlns="http://schemas.openxmlformats.org/spreadsheetml/2006/main" count="1319" uniqueCount="487">
  <si>
    <t>#</t>
  </si>
  <si>
    <t>stu id</t>
  </si>
  <si>
    <t>first name</t>
  </si>
  <si>
    <t>middle name</t>
  </si>
  <si>
    <t>last name</t>
  </si>
  <si>
    <t>email</t>
  </si>
  <si>
    <t>street1</t>
  </si>
  <si>
    <t>city</t>
  </si>
  <si>
    <t>state</t>
  </si>
  <si>
    <t>zip</t>
  </si>
  <si>
    <t>program</t>
  </si>
  <si>
    <t>category</t>
  </si>
  <si>
    <t>start term</t>
  </si>
  <si>
    <t>eligible</t>
  </si>
  <si>
    <t>fafsa rec'd</t>
  </si>
  <si>
    <t>cost of education</t>
  </si>
  <si>
    <t>offer</t>
  </si>
  <si>
    <t>family contribution</t>
  </si>
  <si>
    <t>unmet need</t>
  </si>
  <si>
    <t>waivers</t>
  </si>
  <si>
    <t>loans_offered</t>
  </si>
  <si>
    <t>loans_accepted</t>
  </si>
  <si>
    <t>loans_declined/ cancelled</t>
  </si>
  <si>
    <t>evergreen need_grant</t>
  </si>
  <si>
    <t>other_awards</t>
  </si>
  <si>
    <t>other_resources</t>
  </si>
  <si>
    <t>Tacoma</t>
  </si>
  <si>
    <t>WA</t>
  </si>
  <si>
    <t>MES</t>
  </si>
  <si>
    <t>Resident Graduate</t>
  </si>
  <si>
    <t/>
  </si>
  <si>
    <t>A00343297</t>
  </si>
  <si>
    <t>Daniel</t>
  </si>
  <si>
    <t>C</t>
  </si>
  <si>
    <t>Alden</t>
  </si>
  <si>
    <t>alddan20@evergreen.edu</t>
  </si>
  <si>
    <t>1014 N Scheuber RD APT 57</t>
  </si>
  <si>
    <t>Centralia</t>
  </si>
  <si>
    <t>98531-1571</t>
  </si>
  <si>
    <t>AS</t>
  </si>
  <si>
    <t>2020-02-03</t>
  </si>
  <si>
    <t>James</t>
  </si>
  <si>
    <t>Olympia</t>
  </si>
  <si>
    <t>A00420693</t>
  </si>
  <si>
    <t>Timothy</t>
  </si>
  <si>
    <t>Gordon</t>
  </si>
  <si>
    <t>Atkinson</t>
  </si>
  <si>
    <t>atktim28@evergreen.edu</t>
  </si>
  <si>
    <t>3323 Windolph  Loop NW Apt B</t>
  </si>
  <si>
    <t>2019-11-04</t>
  </si>
  <si>
    <t>D</t>
  </si>
  <si>
    <t>Lacey</t>
  </si>
  <si>
    <t>Non-Resident Graduate</t>
  </si>
  <si>
    <t>Sarah</t>
  </si>
  <si>
    <t>A00342987</t>
  </si>
  <si>
    <t>Jack</t>
  </si>
  <si>
    <t>Kieserman</t>
  </si>
  <si>
    <t>Bennett</t>
  </si>
  <si>
    <t>jack.bennett@evergreen.edu</t>
  </si>
  <si>
    <t>3815 NE 113th St</t>
  </si>
  <si>
    <t>Seattle</t>
  </si>
  <si>
    <t>2020-01-17</t>
  </si>
  <si>
    <t>A00402392</t>
  </si>
  <si>
    <t>Justin</t>
  </si>
  <si>
    <t>Ryan</t>
  </si>
  <si>
    <t>benjus21@evergreen.edu</t>
  </si>
  <si>
    <t>4513 24th Ave SE</t>
  </si>
  <si>
    <t>2019-12-09</t>
  </si>
  <si>
    <t>Anne</t>
  </si>
  <si>
    <t>A00154310</t>
  </si>
  <si>
    <t>Estergreen</t>
  </si>
  <si>
    <t>Blacklaw</t>
  </si>
  <si>
    <t>blajam03@evergreen.edu</t>
  </si>
  <si>
    <t>14927 MOUNTAIN VIEW CT SE</t>
  </si>
  <si>
    <t>YELM</t>
  </si>
  <si>
    <t>2020-01-27</t>
  </si>
  <si>
    <t>A00336160</t>
  </si>
  <si>
    <t>Carly</t>
  </si>
  <si>
    <t>Michelle</t>
  </si>
  <si>
    <t>Boyd</t>
  </si>
  <si>
    <t>boycar20@evergreen.edu</t>
  </si>
  <si>
    <t>614 S Washington St</t>
  </si>
  <si>
    <t>Havre de Grace</t>
  </si>
  <si>
    <t>MD</t>
  </si>
  <si>
    <t>2020-01-28</t>
  </si>
  <si>
    <t>A00422214</t>
  </si>
  <si>
    <t>Megan</t>
  </si>
  <si>
    <t>Bungum</t>
  </si>
  <si>
    <t>bunmeg15@evergreen.edu</t>
  </si>
  <si>
    <t>8136 Westcott Ln SE</t>
  </si>
  <si>
    <t>Tumwater</t>
  </si>
  <si>
    <t>2019-10-22</t>
  </si>
  <si>
    <t>A00412972</t>
  </si>
  <si>
    <t>Derek</t>
  </si>
  <si>
    <t>Weston</t>
  </si>
  <si>
    <t>Burke</t>
  </si>
  <si>
    <t>derek.burke@evergreen.edu</t>
  </si>
  <si>
    <t>18929 Albany St SW</t>
  </si>
  <si>
    <t>Rochester</t>
  </si>
  <si>
    <t>2020-01-16</t>
  </si>
  <si>
    <t>A00425854</t>
  </si>
  <si>
    <t>Aspen</t>
  </si>
  <si>
    <t>Burman</t>
  </si>
  <si>
    <t>aspen.burman@evergreen.edu</t>
  </si>
  <si>
    <t>1646 Beechwood Ave Apt 8</t>
  </si>
  <si>
    <t>Louisville</t>
  </si>
  <si>
    <t>KY</t>
  </si>
  <si>
    <t>2020-01-07</t>
  </si>
  <si>
    <t>A00353241</t>
  </si>
  <si>
    <t>Kristin</t>
  </si>
  <si>
    <t>Marie</t>
  </si>
  <si>
    <t>Caley</t>
  </si>
  <si>
    <t>calkri11@evergreen.edu</t>
  </si>
  <si>
    <t>4304 Everett Ave</t>
  </si>
  <si>
    <t>2019-10-15</t>
  </si>
  <si>
    <t>A00425841</t>
  </si>
  <si>
    <t>Aleena</t>
  </si>
  <si>
    <t>Julia Marie</t>
  </si>
  <si>
    <t>Church</t>
  </si>
  <si>
    <t>aleena.church@evergreen.edu</t>
  </si>
  <si>
    <t>707 Mount Errigal Place</t>
  </si>
  <si>
    <t>Lincoln</t>
  </si>
  <si>
    <t>CA</t>
  </si>
  <si>
    <t>2020-03-02</t>
  </si>
  <si>
    <t>A00360119</t>
  </si>
  <si>
    <t>Robyn</t>
  </si>
  <si>
    <t>Scott</t>
  </si>
  <si>
    <t>Cloughley</t>
  </si>
  <si>
    <t>clorob14@evergreen.edu</t>
  </si>
  <si>
    <t>1926 Ann Ln NE</t>
  </si>
  <si>
    <t>2019-12-02</t>
  </si>
  <si>
    <t>A00422324</t>
  </si>
  <si>
    <t>Jessica</t>
  </si>
  <si>
    <t>Converse</t>
  </si>
  <si>
    <t>conjes01@evergreen.edu</t>
  </si>
  <si>
    <t>3044 Kaiser Rd NW</t>
  </si>
  <si>
    <t>2019-10-02</t>
  </si>
  <si>
    <t>A00082506</t>
  </si>
  <si>
    <t>Brian</t>
  </si>
  <si>
    <t>Wade</t>
  </si>
  <si>
    <t>Cossette</t>
  </si>
  <si>
    <t>cosbri25@evergreen.edu</t>
  </si>
  <si>
    <t>315 Puget St NE Apt 18</t>
  </si>
  <si>
    <t>2019-11-25</t>
  </si>
  <si>
    <t>A00415406</t>
  </si>
  <si>
    <t>Tyler</t>
  </si>
  <si>
    <t>J</t>
  </si>
  <si>
    <t>Cowdrey</t>
  </si>
  <si>
    <t>cowtyl04@evergreen.edu</t>
  </si>
  <si>
    <t>1919 Evergreen Park Dr SW</t>
  </si>
  <si>
    <t>A00415407</t>
  </si>
  <si>
    <t>L</t>
  </si>
  <si>
    <t>Croston</t>
  </si>
  <si>
    <t>crosar20@evergreen.edu</t>
  </si>
  <si>
    <t>1321 E Saint Andrews Drive N</t>
  </si>
  <si>
    <t>Shelton</t>
  </si>
  <si>
    <t>2020-01-08</t>
  </si>
  <si>
    <t>Christine</t>
  </si>
  <si>
    <t>Davis</t>
  </si>
  <si>
    <t>A00420793</t>
  </si>
  <si>
    <t>Danika</t>
  </si>
  <si>
    <t>davdan03@evergreen.edu</t>
  </si>
  <si>
    <t>25005 Bald Hill Rd SE</t>
  </si>
  <si>
    <t>Yelm</t>
  </si>
  <si>
    <t>2020-01-23</t>
  </si>
  <si>
    <t>A00228180</t>
  </si>
  <si>
    <t>Brittney</t>
  </si>
  <si>
    <t>Lynn</t>
  </si>
  <si>
    <t>Deiss</t>
  </si>
  <si>
    <t>brittneydeiss@evergreen.edu</t>
  </si>
  <si>
    <t>13107B Silver Creek Dr SE</t>
  </si>
  <si>
    <t>Tenino</t>
  </si>
  <si>
    <t>A00124406</t>
  </si>
  <si>
    <t>E</t>
  </si>
  <si>
    <t>Doyle</t>
  </si>
  <si>
    <t>doyjes24@evergreen.edu</t>
  </si>
  <si>
    <t>3518 S 269th St</t>
  </si>
  <si>
    <t>Kent</t>
  </si>
  <si>
    <t>2019-12-26</t>
  </si>
  <si>
    <t>A00426724</t>
  </si>
  <si>
    <t>Eakens</t>
  </si>
  <si>
    <t>jesseakens@gmail.com</t>
  </si>
  <si>
    <t>304 Tacoma Ave S Apt 404</t>
  </si>
  <si>
    <t>A00376781</t>
  </si>
  <si>
    <t>Kelsey</t>
  </si>
  <si>
    <t>Dyan</t>
  </si>
  <si>
    <t>Foster</t>
  </si>
  <si>
    <t>foskel27@evergreen.edu</t>
  </si>
  <si>
    <t>109 Cushing St NW</t>
  </si>
  <si>
    <t>2020-01-10</t>
  </si>
  <si>
    <t>A00424770</t>
  </si>
  <si>
    <t>Cassandra</t>
  </si>
  <si>
    <t>Fricke</t>
  </si>
  <si>
    <t>cassandra.fricke@evergreen.edu</t>
  </si>
  <si>
    <t>3472 E Van Norman Ave</t>
  </si>
  <si>
    <t>Cudahy</t>
  </si>
  <si>
    <t>WI</t>
  </si>
  <si>
    <t>2019-11-18</t>
  </si>
  <si>
    <t>A00110267</t>
  </si>
  <si>
    <t>Marina</t>
  </si>
  <si>
    <t>Glisic</t>
  </si>
  <si>
    <t>glimar08@evergreen.edu</t>
  </si>
  <si>
    <t>4601 S Graham St Apt 117</t>
  </si>
  <si>
    <t>A00414838</t>
  </si>
  <si>
    <t>Alexis</t>
  </si>
  <si>
    <t>Larae</t>
  </si>
  <si>
    <t>Haifley</t>
  </si>
  <si>
    <t>haiale02@evergreen.edu</t>
  </si>
  <si>
    <t>PO Box 2054</t>
  </si>
  <si>
    <t>2019-12-10</t>
  </si>
  <si>
    <t>A00420797</t>
  </si>
  <si>
    <t>Robert</t>
  </si>
  <si>
    <t>Hall</t>
  </si>
  <si>
    <t>halrob27@evergreen.edu</t>
  </si>
  <si>
    <t>2842 Coventry Ln SW Apt 2834</t>
  </si>
  <si>
    <t>Matthew</t>
  </si>
  <si>
    <t>A00426738</t>
  </si>
  <si>
    <t>Catherine</t>
  </si>
  <si>
    <t>Harris</t>
  </si>
  <si>
    <t>catherine.harris@evergreen.edu</t>
  </si>
  <si>
    <t>1004 Kelley Ridge Ct</t>
  </si>
  <si>
    <t>Bellingham</t>
  </si>
  <si>
    <t>A00384815</t>
  </si>
  <si>
    <t>Kristina</t>
  </si>
  <si>
    <t>Hill</t>
  </si>
  <si>
    <t>hilkri01@evergreen.edu</t>
  </si>
  <si>
    <t>3138 Overhulse RD NW</t>
  </si>
  <si>
    <t>2019-10-17</t>
  </si>
  <si>
    <t>A00405780</t>
  </si>
  <si>
    <t>Kyle</t>
  </si>
  <si>
    <t>Steven</t>
  </si>
  <si>
    <t>Hontz</t>
  </si>
  <si>
    <t>honkyl02@evergreen.edu</t>
  </si>
  <si>
    <t>720 SE Binns Swiger Loop Rd</t>
  </si>
  <si>
    <t>2020-01-22</t>
  </si>
  <si>
    <t>A00396276</t>
  </si>
  <si>
    <t>Brandie</t>
  </si>
  <si>
    <t>Monique</t>
  </si>
  <si>
    <t>Horn</t>
  </si>
  <si>
    <t>horbra28@evergreen.edu</t>
  </si>
  <si>
    <t>7617 19TH LANE SE</t>
  </si>
  <si>
    <t>LACEY</t>
  </si>
  <si>
    <t>2020-01-13</t>
  </si>
  <si>
    <t>618 S 5th Ave SW</t>
  </si>
  <si>
    <t>Lauren</t>
  </si>
  <si>
    <t>A00378299</t>
  </si>
  <si>
    <t>Rowan</t>
  </si>
  <si>
    <t>Porter</t>
  </si>
  <si>
    <t>Kelsall</t>
  </si>
  <si>
    <t>rowankelsall@evergreen.edu</t>
  </si>
  <si>
    <t>3008 Grace Court</t>
  </si>
  <si>
    <t>Lawrenceville</t>
  </si>
  <si>
    <t>GA</t>
  </si>
  <si>
    <t>A00414356</t>
  </si>
  <si>
    <t>Danielle</t>
  </si>
  <si>
    <t>Kies</t>
  </si>
  <si>
    <t>kiedan30@evergreen.edu</t>
  </si>
  <si>
    <t>1014 N. Scheuber Rd.</t>
  </si>
  <si>
    <t>2020-01-21</t>
  </si>
  <si>
    <t>A00420459</t>
  </si>
  <si>
    <t>Klim</t>
  </si>
  <si>
    <t>mfklim@student.ysu.edu</t>
  </si>
  <si>
    <t>6742 Katahdin Dr</t>
  </si>
  <si>
    <t>Poland</t>
  </si>
  <si>
    <t>OH</t>
  </si>
  <si>
    <t>2020-01-15</t>
  </si>
  <si>
    <t>A00369218</t>
  </si>
  <si>
    <t>Knox</t>
  </si>
  <si>
    <t>knomat01@evergreen.edu</t>
  </si>
  <si>
    <t>3200 Capitol Mall Dr SW EE201</t>
  </si>
  <si>
    <t>2019-10-28</t>
  </si>
  <si>
    <t>A00426754</t>
  </si>
  <si>
    <t>Kayleigh</t>
  </si>
  <si>
    <t>Kueffner</t>
  </si>
  <si>
    <t>kayleigh.kueffner@evergreen.edu</t>
  </si>
  <si>
    <t>2518 W Charleston St Coach House</t>
  </si>
  <si>
    <t>Chicago</t>
  </si>
  <si>
    <t>IL</t>
  </si>
  <si>
    <t>A00414351</t>
  </si>
  <si>
    <t>Emily</t>
  </si>
  <si>
    <t>LaPlante</t>
  </si>
  <si>
    <t>emily.laplante37@hotmail.com</t>
  </si>
  <si>
    <t>1208 Thomas St NW</t>
  </si>
  <si>
    <t>2020-01-29</t>
  </si>
  <si>
    <t>A00425873</t>
  </si>
  <si>
    <t>Alix</t>
  </si>
  <si>
    <t>René</t>
  </si>
  <si>
    <t>Landriault</t>
  </si>
  <si>
    <t>alix.landriault@evergreen.edu</t>
  </si>
  <si>
    <t>2900 Limited Lane NW Apt C202</t>
  </si>
  <si>
    <t>A00411223</t>
  </si>
  <si>
    <t>Erika</t>
  </si>
  <si>
    <t>Karleen</t>
  </si>
  <si>
    <t>Larson</t>
  </si>
  <si>
    <t>lareri14@evergreen.edu</t>
  </si>
  <si>
    <t>5633 Mount Tahoma Court</t>
  </si>
  <si>
    <t>2019-11-14</t>
  </si>
  <si>
    <t>A00417492</t>
  </si>
  <si>
    <t>Lorraine</t>
  </si>
  <si>
    <t>larsar29@evergreen.edu</t>
  </si>
  <si>
    <t>7809 Forest Park Dr NW</t>
  </si>
  <si>
    <t>2019-11-05</t>
  </si>
  <si>
    <t>A08005337</t>
  </si>
  <si>
    <t>Leque</t>
  </si>
  <si>
    <t>leqtim26@evergreen.edu</t>
  </si>
  <si>
    <t>412 Division St NW Apt A</t>
  </si>
  <si>
    <t>2020-01-31</t>
  </si>
  <si>
    <t>A00426176</t>
  </si>
  <si>
    <t>Zachary</t>
  </si>
  <si>
    <t>Aaron</t>
  </si>
  <si>
    <t>Mangus</t>
  </si>
  <si>
    <t>zachmangus123@hotmail.com</t>
  </si>
  <si>
    <t>4910 Orvas Ct SE</t>
  </si>
  <si>
    <t>A08004448</t>
  </si>
  <si>
    <t>Randall</t>
  </si>
  <si>
    <t>Adam</t>
  </si>
  <si>
    <t>Martin</t>
  </si>
  <si>
    <t>marran29@evergreen.edu</t>
  </si>
  <si>
    <t>1137 Quince st NE</t>
  </si>
  <si>
    <t>A00426458</t>
  </si>
  <si>
    <t>Gina</t>
  </si>
  <si>
    <t>M</t>
  </si>
  <si>
    <t>McCrackin</t>
  </si>
  <si>
    <t>gmccra@rams.colostate.edu</t>
  </si>
  <si>
    <t>828 Timber Ln</t>
  </si>
  <si>
    <t>Fort Collins</t>
  </si>
  <si>
    <t>CO</t>
  </si>
  <si>
    <t>2019-12-31</t>
  </si>
  <si>
    <t>A00354816</t>
  </si>
  <si>
    <t>Jori</t>
  </si>
  <si>
    <t>Taylor</t>
  </si>
  <si>
    <t>McCune</t>
  </si>
  <si>
    <t>jori.m@evergreen.edu</t>
  </si>
  <si>
    <t>49 E Calvary Rd</t>
  </si>
  <si>
    <t>Duluth</t>
  </si>
  <si>
    <t>MN</t>
  </si>
  <si>
    <t>A00422651</t>
  </si>
  <si>
    <t>Quinn</t>
  </si>
  <si>
    <t>McMahon</t>
  </si>
  <si>
    <t>mcmqui18@evergreen.edu</t>
  </si>
  <si>
    <t>6605 NE Jay Street</t>
  </si>
  <si>
    <t>Bainbridge Island</t>
  </si>
  <si>
    <t>A00421031</t>
  </si>
  <si>
    <t>Caitlin</t>
  </si>
  <si>
    <t>McNamara</t>
  </si>
  <si>
    <t>mcncai08@evergreen.edu</t>
  </si>
  <si>
    <t>1504 Leavenworth Ave NE</t>
  </si>
  <si>
    <t>A00129222</t>
  </si>
  <si>
    <t>Marlene</t>
  </si>
  <si>
    <t>Melchert</t>
  </si>
  <si>
    <t>mlm1@evergreen.edu</t>
  </si>
  <si>
    <t>409 Oak Street</t>
  </si>
  <si>
    <t>A00414842</t>
  </si>
  <si>
    <t>Jaileen</t>
  </si>
  <si>
    <t>Cristina</t>
  </si>
  <si>
    <t>Merced</t>
  </si>
  <si>
    <t>merjai04@evergreen.edu</t>
  </si>
  <si>
    <t>1506 Columbia St. SW</t>
  </si>
  <si>
    <t>A00414844</t>
  </si>
  <si>
    <t>Patrick</t>
  </si>
  <si>
    <t>Murtagh</t>
  </si>
  <si>
    <t>murpat19@evergreen.edu</t>
  </si>
  <si>
    <t>2103 Myrtle Pl SE</t>
  </si>
  <si>
    <t>2020-01-30</t>
  </si>
  <si>
    <t>A00140016</t>
  </si>
  <si>
    <t>Savannah</t>
  </si>
  <si>
    <t>Rose</t>
  </si>
  <si>
    <t>Richard</t>
  </si>
  <si>
    <t>ricsav22@evergreen.edu</t>
  </si>
  <si>
    <t>1115 Leavenworth Ave NE</t>
  </si>
  <si>
    <t>A00329665</t>
  </si>
  <si>
    <t>Elvira</t>
  </si>
  <si>
    <t>roscar25@evergreen.edu</t>
  </si>
  <si>
    <t>302 Fir Street NE</t>
  </si>
  <si>
    <t>A00420633</t>
  </si>
  <si>
    <t>Melissa</t>
  </si>
  <si>
    <t>Sanchez</t>
  </si>
  <si>
    <t>sanmel08@evergreen.edu</t>
  </si>
  <si>
    <t>1512 8th Ave SE</t>
  </si>
  <si>
    <t>2019-10-21</t>
  </si>
  <si>
    <t>A00374016</t>
  </si>
  <si>
    <t>Marissa</t>
  </si>
  <si>
    <t>Scoville</t>
  </si>
  <si>
    <t>scomar19@evergreen.edu</t>
  </si>
  <si>
    <t>1919 Evergreen Park Dr SW Unit 35</t>
  </si>
  <si>
    <t>A00420729</t>
  </si>
  <si>
    <t>Alexander</t>
  </si>
  <si>
    <t>Wilson</t>
  </si>
  <si>
    <t>Seebeck</t>
  </si>
  <si>
    <t>seeale28@evergreen.edu</t>
  </si>
  <si>
    <t>1125 12th Ave SE Apt F305</t>
  </si>
  <si>
    <t>A00244156</t>
  </si>
  <si>
    <t>Sharrow</t>
  </si>
  <si>
    <t>shameg21@evergreen.edu</t>
  </si>
  <si>
    <t>505 Hidden Forest Dr SE</t>
  </si>
  <si>
    <t>2019-11-13</t>
  </si>
  <si>
    <t>Smith</t>
  </si>
  <si>
    <t>A00426639</t>
  </si>
  <si>
    <t>Charles</t>
  </si>
  <si>
    <t>Leland</t>
  </si>
  <si>
    <t>charles.smith@evergreen.edu</t>
  </si>
  <si>
    <t>3335 Elaine Way</t>
  </si>
  <si>
    <t>Sparks</t>
  </si>
  <si>
    <t>NV</t>
  </si>
  <si>
    <t>2019-12-12</t>
  </si>
  <si>
    <t>A00426771</t>
  </si>
  <si>
    <t>Jonah</t>
  </si>
  <si>
    <t>Smither</t>
  </si>
  <si>
    <t>alexsmither91@gmail.com</t>
  </si>
  <si>
    <t>5069 Cummings Rd</t>
  </si>
  <si>
    <t>Eureka</t>
  </si>
  <si>
    <t>A00248957</t>
  </si>
  <si>
    <t>Thomas</t>
  </si>
  <si>
    <t>H</t>
  </si>
  <si>
    <t>Solenberger</t>
  </si>
  <si>
    <t>thomassolenberger@evergreen.edu</t>
  </si>
  <si>
    <t>2939 Boundary St SE</t>
  </si>
  <si>
    <t>A00420781</t>
  </si>
  <si>
    <t>Erin</t>
  </si>
  <si>
    <t>Mikel</t>
  </si>
  <si>
    <t>Stehr</t>
  </si>
  <si>
    <t>steeri08@evergreen.edu</t>
  </si>
  <si>
    <t>3613 Boston Harbor Rd</t>
  </si>
  <si>
    <t>A00400213</t>
  </si>
  <si>
    <t>David</t>
  </si>
  <si>
    <t>Stocks</t>
  </si>
  <si>
    <t>stodav26@evergreen.edu</t>
  </si>
  <si>
    <t>431 Trailblazer Loop SE</t>
  </si>
  <si>
    <t>2019-11-06</t>
  </si>
  <si>
    <t>A00305771</t>
  </si>
  <si>
    <t>Aleksander</t>
  </si>
  <si>
    <t>Ellen</t>
  </si>
  <si>
    <t>Storvick</t>
  </si>
  <si>
    <t>aleksander.storvick@evergreen.edu</t>
  </si>
  <si>
    <t>A00426645</t>
  </si>
  <si>
    <t>Elizabeth</t>
  </si>
  <si>
    <t>Torres</t>
  </si>
  <si>
    <t>elizabeth.torres@evergreen.edu</t>
  </si>
  <si>
    <t>621 Houser Way S Apt 3</t>
  </si>
  <si>
    <t>Renton</t>
  </si>
  <si>
    <t>2019-11-21</t>
  </si>
  <si>
    <t>A08008541</t>
  </si>
  <si>
    <t>Serena</t>
  </si>
  <si>
    <t>Wieland</t>
  </si>
  <si>
    <t>nrnf2665@evergreen.edu</t>
  </si>
  <si>
    <t>PO Box 1131</t>
  </si>
  <si>
    <t>Anacortes</t>
  </si>
  <si>
    <t>2020-01-02</t>
  </si>
  <si>
    <t>A00069611</t>
  </si>
  <si>
    <t>Jennifer</t>
  </si>
  <si>
    <t>Louise</t>
  </si>
  <si>
    <t>Witcraft</t>
  </si>
  <si>
    <t>gbnr1925@evergreen.edu</t>
  </si>
  <si>
    <t>4142 76th Ct SW</t>
  </si>
  <si>
    <t>2020-01-06</t>
  </si>
  <si>
    <t>A00404885</t>
  </si>
  <si>
    <t>Johannes</t>
  </si>
  <si>
    <t>Wukasch</t>
  </si>
  <si>
    <t>wukjoh02@evergreen.edu</t>
  </si>
  <si>
    <t>5002 S M St</t>
  </si>
  <si>
    <t>2020-01-14</t>
  </si>
  <si>
    <t>A00328912</t>
  </si>
  <si>
    <t>Faith</t>
  </si>
  <si>
    <t>Yuen</t>
  </si>
  <si>
    <t>yueemi26@evergreen.edu</t>
  </si>
  <si>
    <t>3240 Fuhrman Ave E</t>
  </si>
  <si>
    <t>percent unmet</t>
  </si>
  <si>
    <t>projected aid</t>
  </si>
  <si>
    <t>Adjusted need</t>
  </si>
  <si>
    <t>MES Aid</t>
  </si>
  <si>
    <t>Bilizekian - 1</t>
  </si>
  <si>
    <t>Grad Fellowship - 4375; Bilizekian - 2</t>
  </si>
  <si>
    <t>Grad Fellowship - 4375</t>
  </si>
  <si>
    <t>Americorps 1800</t>
  </si>
  <si>
    <t>Noah</t>
  </si>
  <si>
    <t>Murry</t>
  </si>
  <si>
    <t xml:space="preserve">Stephanie </t>
  </si>
  <si>
    <t>Pierce</t>
  </si>
  <si>
    <t>Randy Ray</t>
  </si>
  <si>
    <t>Randy Ray - alternate</t>
  </si>
  <si>
    <t>Grad Fellowship - 4375; Merit 2100</t>
  </si>
  <si>
    <t>Merit 2100</t>
  </si>
  <si>
    <t>Kate</t>
  </si>
  <si>
    <t>Holaren</t>
  </si>
  <si>
    <t>Need FAFSA</t>
  </si>
  <si>
    <t>defered</t>
  </si>
  <si>
    <t>declined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</si>
</sst>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9" fontId="0" fillId="0" borderId="0" xfId="1" applyFont="1"/>
    <xf numFmtId="0" fontId="0" fillId="0" borderId="0" xfId="1" applyNumberFormat="1" applyFont="1"/>
    <xf numFmtId="0" fontId="0" fillId="0" borderId="0" xfId="0" applyNumberFormat="1"/>
    <xf numFmtId="10" fontId="0" fillId="0" borderId="0" xfId="1" applyNumberFormat="1" applyFont="1"/>
    <xf numFmtId="0" fontId="0" fillId="33" borderId="0" xfId="0" applyFill="1"/>
    <xf numFmtId="9" fontId="0" fillId="33" borderId="0" xfId="1" applyFont="1" applyFill="1"/>
    <xf numFmtId="0" fontId="0" fillId="33" borderId="0" xfId="1" applyNumberFormat="1" applyFont="1" applyFill="1"/>
    <xf numFmtId="10" fontId="0" fillId="33" borderId="0" xfId="1" applyNumberFormat="1" applyFont="1" applyFill="1"/>
    <xf numFmtId="0" fontId="0" fillId="34" borderId="0" xfId="0" applyFill="1"/>
    <xf numFmtId="9" fontId="0" fillId="34" borderId="0" xfId="1" applyFont="1" applyFill="1"/>
    <xf numFmtId="0" fontId="0" fillId="34" borderId="0" xfId="1" applyNumberFormat="1" applyFont="1" applyFill="1"/>
    <xf numFmtId="10" fontId="0" fillId="34" borderId="0" xfId="1" applyNumberFormat="1" applyFont="1" applyFill="1"/>
    <xf numFmtId="0" fontId="0" fillId="35" borderId="0" xfId="0" applyFill="1"/>
    <xf numFmtId="9" fontId="0" fillId="35" borderId="0" xfId="1" applyFont="1" applyFill="1"/>
    <xf numFmtId="0" fontId="0" fillId="35" borderId="0" xfId="1" applyNumberFormat="1" applyFont="1" applyFill="1"/>
    <xf numFmtId="10" fontId="0" fillId="35" borderId="0" xfId="1" applyNumberFormat="1" applyFont="1" applyFill="1"/>
    <xf numFmtId="0" fontId="0" fillId="36" borderId="0" xfId="0" applyFill="1"/>
    <xf numFmtId="9" fontId="0" fillId="36" borderId="0" xfId="1" applyFont="1" applyFill="1"/>
    <xf numFmtId="0" fontId="0" fillId="36" borderId="0" xfId="1" applyNumberFormat="1" applyFont="1" applyFill="1"/>
    <xf numFmtId="10" fontId="0" fillId="36" borderId="0" xfId="1" applyNumberFormat="1" applyFont="1" applyFill="1"/>
    <xf numFmtId="0" fontId="0" fillId="37" borderId="0" xfId="0" applyFill="1"/>
    <xf numFmtId="0" fontId="0" fillId="38" borderId="0" xfId="0" applyFill="1"/>
    <xf numFmtId="0" fontId="0" fillId="0" borderId="0" xfId="0" applyNumberFormat="1" applyAlignment="1">
      <alignment wrapText="1"/>
    </xf>
    <xf numFmtId="10" fontId="0" fillId="0" borderId="0" xfId="1" applyNumberFormat="1" applyFont="1" applyAlignment="1">
      <alignment wrapText="1"/>
    </xf>
    <xf numFmtId="10" fontId="0" fillId="33" borderId="0" xfId="1" applyNumberFormat="1" applyFont="1" applyFill="1" applyAlignment="1">
      <alignment wrapText="1"/>
    </xf>
    <xf numFmtId="10" fontId="0" fillId="34" borderId="0" xfId="1" applyNumberFormat="1" applyFont="1" applyFill="1" applyAlignment="1">
      <alignment wrapText="1"/>
    </xf>
    <xf numFmtId="10" fontId="0" fillId="35" borderId="0" xfId="1" applyNumberFormat="1" applyFont="1" applyFill="1" applyAlignment="1">
      <alignment wrapText="1"/>
    </xf>
    <xf numFmtId="10" fontId="0" fillId="36" borderId="0" xfId="1" applyNumberFormat="1" applyFont="1" applyFill="1" applyAlignment="1">
      <alignment wrapText="1"/>
    </xf>
    <xf numFmtId="0" fontId="0" fillId="0" borderId="0" xfId="1" applyNumberFormat="1" applyFont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C13" zoomScale="85" zoomScaleNormal="85" workbookViewId="0">
      <selection activeCell="Z12" sqref="Z12"/>
    </sheetView>
  </sheetViews>
  <sheetFormatPr defaultRowHeight="12.5" x14ac:dyDescent="0.25"/>
  <cols>
    <col min="2" max="2" width="12.54296875" bestFit="1" customWidth="1"/>
    <col min="3" max="3" width="10.7265625" bestFit="1" customWidth="1"/>
    <col min="6" max="10" width="0" hidden="1" customWidth="1"/>
    <col min="12" max="12" width="21.453125" bestFit="1" customWidth="1"/>
    <col min="15" max="15" width="11.1796875" bestFit="1" customWidth="1"/>
    <col min="19" max="19" width="11.1796875" bestFit="1" customWidth="1"/>
    <col min="20" max="20" width="13.26953125" bestFit="1" customWidth="1"/>
    <col min="21" max="22" width="13.26953125" style="3" customWidth="1"/>
    <col min="23" max="23" width="13.26953125" style="23" customWidth="1"/>
  </cols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466</v>
      </c>
      <c r="U1" s="3" t="s">
        <v>467</v>
      </c>
      <c r="V1" s="3" t="s">
        <v>468</v>
      </c>
      <c r="W1" s="23" t="s">
        <v>469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</row>
    <row r="2" spans="1:30" x14ac:dyDescent="0.25">
      <c r="A2">
        <v>2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27</v>
      </c>
      <c r="J2" t="s">
        <v>38</v>
      </c>
      <c r="K2" t="s">
        <v>28</v>
      </c>
      <c r="L2" t="s">
        <v>29</v>
      </c>
      <c r="M2">
        <v>202110</v>
      </c>
      <c r="N2" t="s">
        <v>39</v>
      </c>
      <c r="O2" t="s">
        <v>40</v>
      </c>
      <c r="P2">
        <v>27408</v>
      </c>
      <c r="Q2">
        <v>0</v>
      </c>
      <c r="R2">
        <v>121</v>
      </c>
      <c r="S2">
        <v>27287</v>
      </c>
      <c r="T2" s="1">
        <f t="shared" ref="T2:T32" si="0">S2/P2</f>
        <v>0.9955852305896089</v>
      </c>
      <c r="U2" s="2">
        <v>1500</v>
      </c>
      <c r="V2" s="4">
        <f t="shared" ref="V2:V31" si="1">(S2-U2)/P2</f>
        <v>0.94085668417980151</v>
      </c>
      <c r="W2" s="24"/>
      <c r="X2" t="s">
        <v>30</v>
      </c>
      <c r="Y2" t="s">
        <v>30</v>
      </c>
      <c r="Z2" t="s">
        <v>30</v>
      </c>
      <c r="AA2" t="s">
        <v>30</v>
      </c>
      <c r="AB2" t="s">
        <v>30</v>
      </c>
      <c r="AC2" t="s">
        <v>30</v>
      </c>
      <c r="AD2" t="s">
        <v>30</v>
      </c>
    </row>
    <row r="3" spans="1:30" s="5" customFormat="1" x14ac:dyDescent="0.25">
      <c r="A3" s="5">
        <v>9</v>
      </c>
      <c r="B3" s="5" t="s">
        <v>54</v>
      </c>
      <c r="C3" s="5" t="s">
        <v>55</v>
      </c>
      <c r="D3" s="5" t="s">
        <v>56</v>
      </c>
      <c r="E3" s="5" t="s">
        <v>57</v>
      </c>
      <c r="F3" s="5" t="s">
        <v>58</v>
      </c>
      <c r="G3" s="5" t="s">
        <v>59</v>
      </c>
      <c r="H3" s="5" t="s">
        <v>60</v>
      </c>
      <c r="I3" s="5" t="s">
        <v>27</v>
      </c>
      <c r="J3" s="5">
        <v>98125</v>
      </c>
      <c r="K3" s="5" t="s">
        <v>28</v>
      </c>
      <c r="L3" s="5" t="s">
        <v>29</v>
      </c>
      <c r="M3" s="5">
        <v>202110</v>
      </c>
      <c r="N3" s="5" t="s">
        <v>39</v>
      </c>
      <c r="O3" s="5" t="s">
        <v>61</v>
      </c>
      <c r="P3" s="5">
        <v>27408</v>
      </c>
      <c r="Q3" s="5">
        <v>0</v>
      </c>
      <c r="R3" s="5">
        <v>0</v>
      </c>
      <c r="S3" s="5">
        <v>27408</v>
      </c>
      <c r="T3" s="6">
        <f t="shared" si="0"/>
        <v>1</v>
      </c>
      <c r="U3" s="7">
        <v>3450</v>
      </c>
      <c r="V3" s="8">
        <f t="shared" si="1"/>
        <v>0.87412434325744304</v>
      </c>
      <c r="W3" s="25"/>
      <c r="X3" s="5" t="s">
        <v>30</v>
      </c>
      <c r="Y3" s="5" t="s">
        <v>30</v>
      </c>
      <c r="Z3" s="5" t="s">
        <v>30</v>
      </c>
      <c r="AA3" s="5" t="s">
        <v>30</v>
      </c>
      <c r="AB3" s="5" t="s">
        <v>30</v>
      </c>
      <c r="AC3" s="5" t="s">
        <v>30</v>
      </c>
      <c r="AD3" s="5" t="s">
        <v>30</v>
      </c>
    </row>
    <row r="4" spans="1:30" x14ac:dyDescent="0.25">
      <c r="A4">
        <v>10</v>
      </c>
      <c r="B4" t="s">
        <v>62</v>
      </c>
      <c r="C4" t="s">
        <v>63</v>
      </c>
      <c r="D4" t="s">
        <v>64</v>
      </c>
      <c r="E4" t="s">
        <v>57</v>
      </c>
      <c r="F4" t="s">
        <v>65</v>
      </c>
      <c r="G4" t="s">
        <v>66</v>
      </c>
      <c r="H4" t="s">
        <v>51</v>
      </c>
      <c r="I4" t="s">
        <v>27</v>
      </c>
      <c r="J4">
        <v>98503</v>
      </c>
      <c r="K4" t="s">
        <v>28</v>
      </c>
      <c r="L4" t="s">
        <v>29</v>
      </c>
      <c r="M4">
        <v>202110</v>
      </c>
      <c r="N4" t="s">
        <v>39</v>
      </c>
      <c r="O4" t="s">
        <v>67</v>
      </c>
      <c r="P4">
        <v>25479</v>
      </c>
      <c r="Q4">
        <v>0</v>
      </c>
      <c r="R4">
        <v>8635</v>
      </c>
      <c r="S4">
        <v>16844</v>
      </c>
      <c r="T4" s="1">
        <f t="shared" si="0"/>
        <v>0.66109344950743754</v>
      </c>
      <c r="U4" s="2"/>
      <c r="V4" s="4">
        <f t="shared" si="1"/>
        <v>0.66109344950743754</v>
      </c>
      <c r="W4" s="24"/>
      <c r="X4" t="s">
        <v>30</v>
      </c>
      <c r="Y4" t="s">
        <v>30</v>
      </c>
      <c r="Z4" t="s">
        <v>30</v>
      </c>
      <c r="AA4" t="s">
        <v>30</v>
      </c>
      <c r="AB4" t="s">
        <v>30</v>
      </c>
      <c r="AC4" t="s">
        <v>30</v>
      </c>
      <c r="AD4" t="s">
        <v>30</v>
      </c>
    </row>
    <row r="5" spans="1:30" s="9" customFormat="1" x14ac:dyDescent="0.25">
      <c r="A5" s="9">
        <v>16</v>
      </c>
      <c r="B5" s="9" t="s">
        <v>92</v>
      </c>
      <c r="C5" s="9" t="s">
        <v>93</v>
      </c>
      <c r="D5" s="9" t="s">
        <v>94</v>
      </c>
      <c r="E5" s="9" t="s">
        <v>95</v>
      </c>
      <c r="F5" s="9" t="s">
        <v>96</v>
      </c>
      <c r="G5" s="9" t="s">
        <v>97</v>
      </c>
      <c r="H5" s="9" t="s">
        <v>98</v>
      </c>
      <c r="I5" s="9" t="s">
        <v>27</v>
      </c>
      <c r="J5" s="9">
        <v>98579</v>
      </c>
      <c r="K5" s="9" t="s">
        <v>28</v>
      </c>
      <c r="L5" s="9" t="s">
        <v>29</v>
      </c>
      <c r="M5" s="9">
        <v>202110</v>
      </c>
      <c r="N5" s="9" t="s">
        <v>39</v>
      </c>
      <c r="O5" s="9" t="s">
        <v>99</v>
      </c>
      <c r="P5" s="9">
        <v>27408</v>
      </c>
      <c r="Q5" s="9">
        <v>0</v>
      </c>
      <c r="R5" s="9">
        <v>0</v>
      </c>
      <c r="S5" s="9">
        <v>27408</v>
      </c>
      <c r="T5" s="10">
        <f t="shared" si="0"/>
        <v>1</v>
      </c>
      <c r="U5" s="11">
        <v>3450</v>
      </c>
      <c r="V5" s="12">
        <f t="shared" si="1"/>
        <v>0.87412434325744304</v>
      </c>
      <c r="W5" s="26" t="s">
        <v>478</v>
      </c>
      <c r="X5" s="9" t="s">
        <v>30</v>
      </c>
      <c r="Y5" s="9" t="s">
        <v>30</v>
      </c>
      <c r="Z5" s="9" t="s">
        <v>30</v>
      </c>
      <c r="AA5" s="9" t="s">
        <v>30</v>
      </c>
      <c r="AB5" s="9" t="s">
        <v>30</v>
      </c>
      <c r="AC5" s="9" t="s">
        <v>30</v>
      </c>
      <c r="AD5" s="9" t="s">
        <v>30</v>
      </c>
    </row>
    <row r="6" spans="1:30" s="13" customFormat="1" ht="50" x14ac:dyDescent="0.25">
      <c r="A6" s="13">
        <v>17</v>
      </c>
      <c r="B6" s="13" t="s">
        <v>100</v>
      </c>
      <c r="C6" s="13" t="s">
        <v>101</v>
      </c>
      <c r="D6" s="13" t="s">
        <v>30</v>
      </c>
      <c r="E6" s="13" t="s">
        <v>102</v>
      </c>
      <c r="F6" s="13" t="s">
        <v>103</v>
      </c>
      <c r="G6" s="13" t="s">
        <v>104</v>
      </c>
      <c r="H6" s="13" t="s">
        <v>105</v>
      </c>
      <c r="I6" s="13" t="s">
        <v>106</v>
      </c>
      <c r="J6" s="13">
        <v>40204</v>
      </c>
      <c r="K6" s="13" t="s">
        <v>28</v>
      </c>
      <c r="L6" s="22" t="s">
        <v>52</v>
      </c>
      <c r="M6" s="13">
        <v>202110</v>
      </c>
      <c r="N6" s="13" t="s">
        <v>39</v>
      </c>
      <c r="O6" s="13" t="s">
        <v>107</v>
      </c>
      <c r="P6" s="13">
        <v>38904</v>
      </c>
      <c r="Q6" s="13">
        <v>0</v>
      </c>
      <c r="R6" s="13">
        <v>1118</v>
      </c>
      <c r="S6" s="13">
        <v>37786</v>
      </c>
      <c r="T6" s="14">
        <f t="shared" si="0"/>
        <v>0.97126259510590174</v>
      </c>
      <c r="U6" s="15"/>
      <c r="V6" s="16">
        <f t="shared" si="1"/>
        <v>0.97126259510590174</v>
      </c>
      <c r="W6" s="27" t="s">
        <v>480</v>
      </c>
      <c r="X6" s="13" t="s">
        <v>30</v>
      </c>
      <c r="Y6" s="13" t="s">
        <v>485</v>
      </c>
      <c r="Z6" s="13" t="s">
        <v>30</v>
      </c>
      <c r="AA6" s="13" t="s">
        <v>30</v>
      </c>
      <c r="AB6" s="13" t="s">
        <v>30</v>
      </c>
      <c r="AC6" s="13" t="s">
        <v>30</v>
      </c>
      <c r="AD6" s="13" t="s">
        <v>30</v>
      </c>
    </row>
    <row r="7" spans="1:30" s="9" customFormat="1" x14ac:dyDescent="0.25">
      <c r="A7" s="9">
        <v>21</v>
      </c>
      <c r="B7" s="9" t="s">
        <v>115</v>
      </c>
      <c r="C7" s="9" t="s">
        <v>116</v>
      </c>
      <c r="D7" s="9" t="s">
        <v>117</v>
      </c>
      <c r="E7" s="9" t="s">
        <v>118</v>
      </c>
      <c r="F7" s="9" t="s">
        <v>119</v>
      </c>
      <c r="G7" s="9" t="s">
        <v>120</v>
      </c>
      <c r="H7" s="9" t="s">
        <v>121</v>
      </c>
      <c r="I7" s="9" t="s">
        <v>122</v>
      </c>
      <c r="J7" s="9">
        <v>95648</v>
      </c>
      <c r="K7" s="9" t="s">
        <v>28</v>
      </c>
      <c r="L7" s="22" t="s">
        <v>52</v>
      </c>
      <c r="M7" s="9">
        <v>202110</v>
      </c>
      <c r="N7" s="9" t="s">
        <v>39</v>
      </c>
      <c r="O7" s="9" t="s">
        <v>123</v>
      </c>
      <c r="P7" s="9">
        <v>38904</v>
      </c>
      <c r="Q7" s="9">
        <v>0</v>
      </c>
      <c r="R7" s="9">
        <v>48473</v>
      </c>
      <c r="S7" s="9">
        <v>0</v>
      </c>
      <c r="T7" s="10">
        <f t="shared" si="0"/>
        <v>0</v>
      </c>
      <c r="U7" s="11"/>
      <c r="V7" s="12">
        <f t="shared" si="1"/>
        <v>0</v>
      </c>
      <c r="W7" s="26" t="s">
        <v>481</v>
      </c>
      <c r="X7" s="9" t="s">
        <v>30</v>
      </c>
      <c r="Y7" s="9" t="s">
        <v>30</v>
      </c>
      <c r="Z7" s="9" t="s">
        <v>30</v>
      </c>
      <c r="AA7" s="9" t="s">
        <v>30</v>
      </c>
      <c r="AB7" s="9" t="s">
        <v>30</v>
      </c>
      <c r="AC7" s="9" t="s">
        <v>30</v>
      </c>
      <c r="AD7" s="9" t="s">
        <v>30</v>
      </c>
    </row>
    <row r="8" spans="1:30" s="9" customFormat="1" x14ac:dyDescent="0.25">
      <c r="A8" s="9">
        <v>24</v>
      </c>
      <c r="B8" s="9" t="s">
        <v>137</v>
      </c>
      <c r="C8" s="9" t="s">
        <v>138</v>
      </c>
      <c r="D8" s="9" t="s">
        <v>139</v>
      </c>
      <c r="E8" s="9" t="s">
        <v>140</v>
      </c>
      <c r="F8" s="9" t="s">
        <v>141</v>
      </c>
      <c r="G8" s="9" t="s">
        <v>142</v>
      </c>
      <c r="H8" s="9" t="s">
        <v>42</v>
      </c>
      <c r="I8" s="9" t="s">
        <v>27</v>
      </c>
      <c r="J8" s="9">
        <v>98506</v>
      </c>
      <c r="K8" s="9" t="s">
        <v>28</v>
      </c>
      <c r="L8" s="9" t="s">
        <v>29</v>
      </c>
      <c r="M8" s="9">
        <v>202110</v>
      </c>
      <c r="N8" s="9" t="s">
        <v>39</v>
      </c>
      <c r="O8" s="9" t="s">
        <v>143</v>
      </c>
      <c r="P8" s="9">
        <v>27408</v>
      </c>
      <c r="Q8" s="9">
        <v>0</v>
      </c>
      <c r="R8" s="9">
        <v>0</v>
      </c>
      <c r="S8" s="9">
        <v>27408</v>
      </c>
      <c r="T8" s="10">
        <f t="shared" si="0"/>
        <v>1</v>
      </c>
      <c r="U8" s="11">
        <v>3450</v>
      </c>
      <c r="V8" s="12">
        <f t="shared" si="1"/>
        <v>0.87412434325744304</v>
      </c>
      <c r="W8" s="26"/>
      <c r="X8" s="9" t="s">
        <v>30</v>
      </c>
      <c r="Y8" s="9" t="s">
        <v>30</v>
      </c>
      <c r="Z8" s="9" t="s">
        <v>30</v>
      </c>
      <c r="AA8" s="9" t="s">
        <v>30</v>
      </c>
      <c r="AB8" s="9" t="s">
        <v>30</v>
      </c>
      <c r="AC8" s="9" t="s">
        <v>30</v>
      </c>
      <c r="AD8" s="9" t="s">
        <v>30</v>
      </c>
    </row>
    <row r="9" spans="1:30" s="13" customFormat="1" x14ac:dyDescent="0.25">
      <c r="A9" s="13">
        <v>30</v>
      </c>
      <c r="B9" s="13" t="s">
        <v>159</v>
      </c>
      <c r="C9" s="13" t="s">
        <v>160</v>
      </c>
      <c r="D9" s="13" t="s">
        <v>151</v>
      </c>
      <c r="E9" s="13" t="s">
        <v>158</v>
      </c>
      <c r="F9" s="13" t="s">
        <v>161</v>
      </c>
      <c r="G9" s="13" t="s">
        <v>162</v>
      </c>
      <c r="H9" s="13" t="s">
        <v>163</v>
      </c>
      <c r="I9" s="13" t="s">
        <v>27</v>
      </c>
      <c r="J9" s="13">
        <v>98597</v>
      </c>
      <c r="K9" s="13" t="s">
        <v>28</v>
      </c>
      <c r="L9" s="13" t="s">
        <v>29</v>
      </c>
      <c r="M9" s="13">
        <v>202110</v>
      </c>
      <c r="N9" s="13" t="s">
        <v>39</v>
      </c>
      <c r="O9" s="13" t="s">
        <v>164</v>
      </c>
      <c r="P9" s="13">
        <v>27408</v>
      </c>
      <c r="Q9" s="13">
        <v>0</v>
      </c>
      <c r="R9" s="13">
        <v>4180</v>
      </c>
      <c r="S9" s="13">
        <v>23228</v>
      </c>
      <c r="T9" s="14">
        <f t="shared" si="0"/>
        <v>0.84748978400467012</v>
      </c>
      <c r="U9" s="15"/>
      <c r="V9" s="16">
        <f t="shared" si="1"/>
        <v>0.84748978400467012</v>
      </c>
      <c r="W9" s="27" t="s">
        <v>481</v>
      </c>
      <c r="X9" s="13" t="s">
        <v>30</v>
      </c>
      <c r="Y9" s="13" t="s">
        <v>30</v>
      </c>
      <c r="Z9" s="13" t="s">
        <v>30</v>
      </c>
      <c r="AA9" s="13" t="s">
        <v>30</v>
      </c>
      <c r="AB9" s="13" t="s">
        <v>30</v>
      </c>
      <c r="AC9" s="13" t="s">
        <v>30</v>
      </c>
      <c r="AD9" s="13" t="s">
        <v>30</v>
      </c>
    </row>
    <row r="10" spans="1:30" s="9" customFormat="1" x14ac:dyDescent="0.25">
      <c r="A10" s="9">
        <v>31</v>
      </c>
      <c r="B10" s="9" t="s">
        <v>165</v>
      </c>
      <c r="C10" s="9" t="s">
        <v>166</v>
      </c>
      <c r="D10" s="9" t="s">
        <v>167</v>
      </c>
      <c r="E10" s="9" t="s">
        <v>168</v>
      </c>
      <c r="F10" s="9" t="s">
        <v>169</v>
      </c>
      <c r="G10" s="9" t="s">
        <v>170</v>
      </c>
      <c r="H10" s="9" t="s">
        <v>171</v>
      </c>
      <c r="I10" s="9" t="s">
        <v>27</v>
      </c>
      <c r="J10" s="9">
        <v>98589</v>
      </c>
      <c r="K10" s="9" t="s">
        <v>28</v>
      </c>
      <c r="L10" s="9" t="s">
        <v>29</v>
      </c>
      <c r="M10" s="9">
        <v>202110</v>
      </c>
      <c r="N10" s="9" t="s">
        <v>39</v>
      </c>
      <c r="O10" s="9" t="s">
        <v>67</v>
      </c>
      <c r="P10" s="9">
        <v>27408</v>
      </c>
      <c r="Q10" s="9">
        <v>0</v>
      </c>
      <c r="R10" s="9">
        <v>9462</v>
      </c>
      <c r="S10" s="9">
        <v>17946</v>
      </c>
      <c r="T10" s="10">
        <f t="shared" si="0"/>
        <v>0.65477232924693518</v>
      </c>
      <c r="U10" s="11"/>
      <c r="V10" s="12">
        <f t="shared" si="1"/>
        <v>0.65477232924693518</v>
      </c>
      <c r="W10" s="26"/>
      <c r="X10" s="9" t="s">
        <v>30</v>
      </c>
      <c r="Y10" s="9" t="s">
        <v>30</v>
      </c>
      <c r="Z10" s="9" t="s">
        <v>30</v>
      </c>
      <c r="AA10" s="9" t="s">
        <v>30</v>
      </c>
      <c r="AB10" s="9" t="s">
        <v>30</v>
      </c>
      <c r="AC10" s="9" t="s">
        <v>30</v>
      </c>
      <c r="AD10" s="9" t="s">
        <v>30</v>
      </c>
    </row>
    <row r="11" spans="1:30" s="17" customFormat="1" x14ac:dyDescent="0.25">
      <c r="A11" s="17">
        <v>35</v>
      </c>
      <c r="B11" s="17" t="s">
        <v>179</v>
      </c>
      <c r="C11" s="17" t="s">
        <v>132</v>
      </c>
      <c r="D11" s="17" t="s">
        <v>33</v>
      </c>
      <c r="E11" s="17" t="s">
        <v>180</v>
      </c>
      <c r="F11" s="17" t="s">
        <v>181</v>
      </c>
      <c r="G11" s="17" t="s">
        <v>182</v>
      </c>
      <c r="H11" s="17" t="s">
        <v>26</v>
      </c>
      <c r="I11" s="17" t="s">
        <v>27</v>
      </c>
      <c r="J11" s="17">
        <v>98402</v>
      </c>
      <c r="K11" s="17" t="s">
        <v>28</v>
      </c>
      <c r="L11" s="17" t="s">
        <v>29</v>
      </c>
      <c r="M11" s="17">
        <v>202110</v>
      </c>
      <c r="N11" s="17" t="s">
        <v>39</v>
      </c>
      <c r="O11" s="17" t="s">
        <v>40</v>
      </c>
      <c r="P11" s="17">
        <v>27408</v>
      </c>
      <c r="Q11" s="17">
        <v>0</v>
      </c>
      <c r="R11" s="17">
        <v>14432</v>
      </c>
      <c r="S11" s="17">
        <v>12976</v>
      </c>
      <c r="T11" s="18">
        <f t="shared" si="0"/>
        <v>0.47343841214244015</v>
      </c>
      <c r="U11" s="19"/>
      <c r="V11" s="20">
        <f t="shared" si="1"/>
        <v>0.47343841214244015</v>
      </c>
      <c r="W11" s="28" t="s">
        <v>481</v>
      </c>
      <c r="X11" s="17" t="s">
        <v>30</v>
      </c>
      <c r="Y11" s="17" t="s">
        <v>30</v>
      </c>
      <c r="Z11" s="17" t="s">
        <v>30</v>
      </c>
      <c r="AA11" s="17" t="s">
        <v>30</v>
      </c>
      <c r="AB11" s="17" t="s">
        <v>30</v>
      </c>
      <c r="AC11" s="17" t="s">
        <v>30</v>
      </c>
      <c r="AD11" s="17" t="s">
        <v>30</v>
      </c>
    </row>
    <row r="12" spans="1:30" s="17" customFormat="1" x14ac:dyDescent="0.25">
      <c r="A12" s="17">
        <v>40</v>
      </c>
      <c r="B12" s="17" t="s">
        <v>190</v>
      </c>
      <c r="C12" s="17" t="s">
        <v>191</v>
      </c>
      <c r="D12" s="17" t="s">
        <v>146</v>
      </c>
      <c r="E12" s="17" t="s">
        <v>192</v>
      </c>
      <c r="F12" s="17" t="s">
        <v>193</v>
      </c>
      <c r="G12" s="17" t="s">
        <v>194</v>
      </c>
      <c r="H12" s="17" t="s">
        <v>195</v>
      </c>
      <c r="I12" s="17" t="s">
        <v>196</v>
      </c>
      <c r="J12" s="17">
        <v>53110</v>
      </c>
      <c r="K12" s="17" t="s">
        <v>28</v>
      </c>
      <c r="L12" s="17" t="s">
        <v>52</v>
      </c>
      <c r="M12" s="17">
        <v>202110</v>
      </c>
      <c r="N12" s="17" t="s">
        <v>39</v>
      </c>
      <c r="O12" s="17" t="s">
        <v>197</v>
      </c>
      <c r="P12" s="17">
        <v>38904</v>
      </c>
      <c r="Q12" s="17">
        <v>0</v>
      </c>
      <c r="R12" s="17">
        <v>1396</v>
      </c>
      <c r="S12" s="17">
        <v>37508</v>
      </c>
      <c r="T12" s="18">
        <f t="shared" si="0"/>
        <v>0.96411680032901503</v>
      </c>
      <c r="U12" s="19"/>
      <c r="V12" s="20">
        <f t="shared" si="1"/>
        <v>0.96411680032901503</v>
      </c>
      <c r="W12" s="28" t="s">
        <v>470</v>
      </c>
      <c r="X12" s="17" t="s">
        <v>30</v>
      </c>
      <c r="Y12" s="17" t="s">
        <v>486</v>
      </c>
      <c r="Z12" s="17" t="s">
        <v>30</v>
      </c>
      <c r="AA12" s="17" t="s">
        <v>30</v>
      </c>
      <c r="AB12" s="17" t="s">
        <v>30</v>
      </c>
      <c r="AC12" s="17" t="s">
        <v>30</v>
      </c>
      <c r="AD12" s="17" t="s">
        <v>30</v>
      </c>
    </row>
    <row r="13" spans="1:30" s="13" customFormat="1" ht="25" x14ac:dyDescent="0.25">
      <c r="A13" s="13">
        <v>46</v>
      </c>
      <c r="B13" s="13" t="s">
        <v>216</v>
      </c>
      <c r="C13" s="21" t="s">
        <v>217</v>
      </c>
      <c r="D13" s="21" t="s">
        <v>68</v>
      </c>
      <c r="E13" s="21" t="s">
        <v>218</v>
      </c>
      <c r="F13" s="13" t="s">
        <v>219</v>
      </c>
      <c r="G13" s="13" t="s">
        <v>220</v>
      </c>
      <c r="H13" s="13" t="s">
        <v>221</v>
      </c>
      <c r="I13" s="13" t="s">
        <v>27</v>
      </c>
      <c r="J13" s="13">
        <v>98229</v>
      </c>
      <c r="K13" s="13" t="s">
        <v>28</v>
      </c>
      <c r="L13" s="13" t="s">
        <v>29</v>
      </c>
      <c r="M13" s="13">
        <v>202110</v>
      </c>
      <c r="N13" s="13" t="s">
        <v>39</v>
      </c>
      <c r="O13" s="13" t="s">
        <v>61</v>
      </c>
      <c r="P13" s="13">
        <v>27408</v>
      </c>
      <c r="Q13" s="13">
        <v>0</v>
      </c>
      <c r="R13" s="13">
        <v>9262</v>
      </c>
      <c r="S13" s="13">
        <v>18146</v>
      </c>
      <c r="T13" s="14">
        <f t="shared" si="0"/>
        <v>0.6620694687682428</v>
      </c>
      <c r="U13" s="15"/>
      <c r="V13" s="16">
        <f t="shared" si="1"/>
        <v>0.6620694687682428</v>
      </c>
      <c r="W13" s="27" t="s">
        <v>473</v>
      </c>
      <c r="X13" s="13" t="s">
        <v>30</v>
      </c>
      <c r="Y13" s="13" t="s">
        <v>30</v>
      </c>
      <c r="Z13" s="13" t="s">
        <v>30</v>
      </c>
      <c r="AA13" s="13" t="s">
        <v>30</v>
      </c>
      <c r="AB13" s="13" t="s">
        <v>30</v>
      </c>
      <c r="AC13" s="13" t="s">
        <v>30</v>
      </c>
      <c r="AD13" s="13" t="s">
        <v>30</v>
      </c>
    </row>
    <row r="14" spans="1:30" s="13" customFormat="1" x14ac:dyDescent="0.25">
      <c r="A14" s="13">
        <v>55</v>
      </c>
      <c r="B14" s="13" t="s">
        <v>245</v>
      </c>
      <c r="C14" s="13" t="s">
        <v>246</v>
      </c>
      <c r="D14" s="13" t="s">
        <v>247</v>
      </c>
      <c r="E14" s="13" t="s">
        <v>248</v>
      </c>
      <c r="F14" s="13" t="s">
        <v>249</v>
      </c>
      <c r="G14" s="13" t="s">
        <v>250</v>
      </c>
      <c r="H14" s="13" t="s">
        <v>251</v>
      </c>
      <c r="I14" s="13" t="s">
        <v>252</v>
      </c>
      <c r="J14" s="13">
        <v>30043</v>
      </c>
      <c r="K14" s="13" t="s">
        <v>28</v>
      </c>
      <c r="L14" s="13" t="s">
        <v>29</v>
      </c>
      <c r="M14" s="13">
        <v>202110</v>
      </c>
      <c r="N14" s="13" t="s">
        <v>39</v>
      </c>
      <c r="O14" s="13" t="s">
        <v>40</v>
      </c>
      <c r="P14" s="13">
        <v>27408</v>
      </c>
      <c r="Q14" s="13">
        <v>0</v>
      </c>
      <c r="R14" s="13">
        <v>0</v>
      </c>
      <c r="S14" s="13">
        <v>27408</v>
      </c>
      <c r="T14" s="14">
        <f t="shared" si="0"/>
        <v>1</v>
      </c>
      <c r="U14" s="15">
        <v>3450</v>
      </c>
      <c r="V14" s="16">
        <f t="shared" si="1"/>
        <v>0.87412434325744304</v>
      </c>
      <c r="W14" s="27"/>
      <c r="X14" s="13" t="s">
        <v>30</v>
      </c>
      <c r="Y14" s="13" t="s">
        <v>30</v>
      </c>
      <c r="Z14" s="13" t="s">
        <v>30</v>
      </c>
      <c r="AA14" s="13" t="s">
        <v>30</v>
      </c>
      <c r="AB14" s="13" t="s">
        <v>30</v>
      </c>
      <c r="AC14" s="13" t="s">
        <v>30</v>
      </c>
      <c r="AD14" s="13" t="s">
        <v>30</v>
      </c>
    </row>
    <row r="15" spans="1:30" x14ac:dyDescent="0.25">
      <c r="A15">
        <v>58</v>
      </c>
      <c r="B15" t="s">
        <v>259</v>
      </c>
      <c r="C15" t="s">
        <v>78</v>
      </c>
      <c r="D15" t="s">
        <v>30</v>
      </c>
      <c r="E15" t="s">
        <v>260</v>
      </c>
      <c r="F15" t="s">
        <v>261</v>
      </c>
      <c r="G15" t="s">
        <v>262</v>
      </c>
      <c r="H15" t="s">
        <v>263</v>
      </c>
      <c r="I15" t="s">
        <v>264</v>
      </c>
      <c r="J15">
        <v>44514</v>
      </c>
      <c r="K15" t="s">
        <v>28</v>
      </c>
      <c r="L15" t="s">
        <v>52</v>
      </c>
      <c r="M15">
        <v>202110</v>
      </c>
      <c r="N15" t="s">
        <v>39</v>
      </c>
      <c r="O15" t="s">
        <v>265</v>
      </c>
      <c r="P15">
        <v>38904</v>
      </c>
      <c r="Q15">
        <v>0</v>
      </c>
      <c r="R15">
        <v>0</v>
      </c>
      <c r="S15">
        <v>38904</v>
      </c>
      <c r="T15" s="1">
        <f t="shared" si="0"/>
        <v>1</v>
      </c>
      <c r="U15" s="2">
        <v>6000</v>
      </c>
      <c r="V15" s="4">
        <f t="shared" si="1"/>
        <v>0.84577421344848858</v>
      </c>
      <c r="W15" s="24"/>
      <c r="X15" t="s">
        <v>30</v>
      </c>
      <c r="Y15" t="s">
        <v>30</v>
      </c>
      <c r="Z15" t="s">
        <v>30</v>
      </c>
      <c r="AA15" t="s">
        <v>30</v>
      </c>
      <c r="AB15" t="s">
        <v>30</v>
      </c>
      <c r="AC15" t="s">
        <v>30</v>
      </c>
      <c r="AD15" t="s">
        <v>30</v>
      </c>
    </row>
    <row r="16" spans="1:30" s="13" customFormat="1" ht="37.5" x14ac:dyDescent="0.25">
      <c r="A16" s="13">
        <v>63</v>
      </c>
      <c r="B16" s="13" t="s">
        <v>271</v>
      </c>
      <c r="C16" s="13" t="s">
        <v>272</v>
      </c>
      <c r="D16" s="13" t="s">
        <v>30</v>
      </c>
      <c r="E16" s="13" t="s">
        <v>273</v>
      </c>
      <c r="F16" s="13" t="s">
        <v>274</v>
      </c>
      <c r="G16" s="13" t="s">
        <v>275</v>
      </c>
      <c r="H16" s="13" t="s">
        <v>276</v>
      </c>
      <c r="I16" s="13" t="s">
        <v>277</v>
      </c>
      <c r="J16" s="13">
        <v>60647</v>
      </c>
      <c r="K16" s="13" t="s">
        <v>28</v>
      </c>
      <c r="L16" s="13" t="s">
        <v>52</v>
      </c>
      <c r="M16" s="13">
        <v>202110</v>
      </c>
      <c r="N16" s="13" t="s">
        <v>39</v>
      </c>
      <c r="O16" s="13" t="s">
        <v>40</v>
      </c>
      <c r="P16" s="13">
        <v>38904</v>
      </c>
      <c r="Q16" s="13">
        <v>0</v>
      </c>
      <c r="R16" s="13">
        <v>345</v>
      </c>
      <c r="S16" s="13">
        <v>38559</v>
      </c>
      <c r="T16" s="14">
        <f t="shared" si="0"/>
        <v>0.99113201727328815</v>
      </c>
      <c r="U16" s="15">
        <v>6000</v>
      </c>
      <c r="V16" s="16">
        <f t="shared" si="1"/>
        <v>0.83690623072177672</v>
      </c>
      <c r="W16" s="27" t="s">
        <v>472</v>
      </c>
      <c r="X16" s="13" t="s">
        <v>30</v>
      </c>
      <c r="Y16" s="13" t="s">
        <v>30</v>
      </c>
      <c r="Z16" s="13" t="s">
        <v>30</v>
      </c>
      <c r="AA16" s="13" t="s">
        <v>30</v>
      </c>
      <c r="AB16" s="13" t="s">
        <v>30</v>
      </c>
      <c r="AC16" s="13" t="s">
        <v>30</v>
      </c>
      <c r="AD16" s="13" t="s">
        <v>30</v>
      </c>
    </row>
    <row r="17" spans="1:30" x14ac:dyDescent="0.25">
      <c r="A17">
        <v>64</v>
      </c>
      <c r="B17" t="s">
        <v>278</v>
      </c>
      <c r="C17" t="s">
        <v>279</v>
      </c>
      <c r="D17" t="s">
        <v>110</v>
      </c>
      <c r="E17" t="s">
        <v>280</v>
      </c>
      <c r="F17" t="s">
        <v>281</v>
      </c>
      <c r="G17" t="s">
        <v>282</v>
      </c>
      <c r="H17" t="s">
        <v>42</v>
      </c>
      <c r="I17" t="s">
        <v>27</v>
      </c>
      <c r="J17">
        <v>98502</v>
      </c>
      <c r="K17" t="s">
        <v>28</v>
      </c>
      <c r="L17" t="s">
        <v>29</v>
      </c>
      <c r="M17">
        <v>202110</v>
      </c>
      <c r="N17" t="s">
        <v>39</v>
      </c>
      <c r="O17" t="s">
        <v>283</v>
      </c>
      <c r="P17">
        <v>27408</v>
      </c>
      <c r="Q17">
        <v>0</v>
      </c>
      <c r="R17">
        <v>2257</v>
      </c>
      <c r="S17">
        <v>25151</v>
      </c>
      <c r="T17" s="1">
        <f t="shared" si="0"/>
        <v>0.91765178050204321</v>
      </c>
      <c r="U17" s="2"/>
      <c r="V17" s="4">
        <f t="shared" si="1"/>
        <v>0.91765178050204321</v>
      </c>
      <c r="W17" s="24"/>
      <c r="X17" t="s">
        <v>30</v>
      </c>
      <c r="Y17" t="s">
        <v>30</v>
      </c>
      <c r="Z17" t="s">
        <v>30</v>
      </c>
      <c r="AA17" t="s">
        <v>30</v>
      </c>
      <c r="AB17" t="s">
        <v>30</v>
      </c>
      <c r="AC17" t="s">
        <v>30</v>
      </c>
      <c r="AD17" t="s">
        <v>30</v>
      </c>
    </row>
    <row r="18" spans="1:30" x14ac:dyDescent="0.25">
      <c r="A18">
        <v>65</v>
      </c>
      <c r="B18" t="s">
        <v>284</v>
      </c>
      <c r="C18" t="s">
        <v>285</v>
      </c>
      <c r="D18" t="s">
        <v>286</v>
      </c>
      <c r="E18" t="s">
        <v>287</v>
      </c>
      <c r="F18" t="s">
        <v>288</v>
      </c>
      <c r="G18" t="s">
        <v>289</v>
      </c>
      <c r="H18" t="s">
        <v>42</v>
      </c>
      <c r="I18" t="s">
        <v>27</v>
      </c>
      <c r="J18">
        <v>98502</v>
      </c>
      <c r="K18" t="s">
        <v>28</v>
      </c>
      <c r="L18" t="s">
        <v>29</v>
      </c>
      <c r="M18">
        <v>202110</v>
      </c>
      <c r="N18" t="s">
        <v>39</v>
      </c>
      <c r="O18" t="s">
        <v>242</v>
      </c>
      <c r="P18">
        <v>27408</v>
      </c>
      <c r="Q18">
        <v>0</v>
      </c>
      <c r="R18">
        <v>7321</v>
      </c>
      <c r="S18">
        <v>20087</v>
      </c>
      <c r="T18" s="1">
        <f t="shared" si="0"/>
        <v>0.73288820782253361</v>
      </c>
      <c r="U18" s="2"/>
      <c r="V18" s="4">
        <f t="shared" si="1"/>
        <v>0.73288820782253361</v>
      </c>
      <c r="W18" s="24"/>
      <c r="X18" t="s">
        <v>30</v>
      </c>
      <c r="Y18" t="s">
        <v>30</v>
      </c>
      <c r="Z18" t="s">
        <v>30</v>
      </c>
      <c r="AA18" t="s">
        <v>30</v>
      </c>
      <c r="AB18" t="s">
        <v>30</v>
      </c>
      <c r="AC18" t="s">
        <v>30</v>
      </c>
      <c r="AD18" t="s">
        <v>30</v>
      </c>
    </row>
    <row r="19" spans="1:30" x14ac:dyDescent="0.25">
      <c r="A19">
        <v>72</v>
      </c>
      <c r="B19" t="s">
        <v>307</v>
      </c>
      <c r="C19" t="s">
        <v>308</v>
      </c>
      <c r="D19" t="s">
        <v>309</v>
      </c>
      <c r="E19" t="s">
        <v>310</v>
      </c>
      <c r="F19" t="s">
        <v>311</v>
      </c>
      <c r="G19" t="s">
        <v>312</v>
      </c>
      <c r="H19" t="s">
        <v>42</v>
      </c>
      <c r="I19" t="s">
        <v>27</v>
      </c>
      <c r="J19">
        <v>98501</v>
      </c>
      <c r="K19" t="s">
        <v>28</v>
      </c>
      <c r="L19" t="s">
        <v>29</v>
      </c>
      <c r="M19">
        <v>202110</v>
      </c>
      <c r="N19" t="s">
        <v>39</v>
      </c>
      <c r="O19" t="s">
        <v>283</v>
      </c>
      <c r="P19">
        <v>27408</v>
      </c>
      <c r="Q19">
        <v>0</v>
      </c>
      <c r="R19">
        <v>0</v>
      </c>
      <c r="S19">
        <v>27408</v>
      </c>
      <c r="T19" s="1">
        <f t="shared" si="0"/>
        <v>1</v>
      </c>
      <c r="U19" s="2">
        <v>3450</v>
      </c>
      <c r="V19" s="4">
        <f t="shared" si="1"/>
        <v>0.87412434325744304</v>
      </c>
      <c r="W19" s="24"/>
      <c r="X19" t="s">
        <v>30</v>
      </c>
      <c r="Y19" t="s">
        <v>30</v>
      </c>
      <c r="Z19" t="s">
        <v>30</v>
      </c>
      <c r="AA19" t="s">
        <v>30</v>
      </c>
      <c r="AB19" t="s">
        <v>30</v>
      </c>
      <c r="AC19" t="s">
        <v>30</v>
      </c>
      <c r="AD19" t="s">
        <v>30</v>
      </c>
    </row>
    <row r="20" spans="1:30" s="17" customFormat="1" ht="50" x14ac:dyDescent="0.25">
      <c r="A20" s="17">
        <v>74</v>
      </c>
      <c r="B20" s="17" t="s">
        <v>319</v>
      </c>
      <c r="C20" s="17" t="s">
        <v>320</v>
      </c>
      <c r="D20" s="17" t="s">
        <v>321</v>
      </c>
      <c r="E20" s="17" t="s">
        <v>322</v>
      </c>
      <c r="F20" s="17" t="s">
        <v>323</v>
      </c>
      <c r="G20" s="17" t="s">
        <v>324</v>
      </c>
      <c r="H20" s="17" t="s">
        <v>325</v>
      </c>
      <c r="I20" s="17" t="s">
        <v>326</v>
      </c>
      <c r="J20" s="17">
        <v>80521</v>
      </c>
      <c r="K20" s="17" t="s">
        <v>28</v>
      </c>
      <c r="L20" s="22" t="s">
        <v>52</v>
      </c>
      <c r="M20" s="17">
        <v>202110</v>
      </c>
      <c r="N20" s="17" t="s">
        <v>39</v>
      </c>
      <c r="O20" s="17" t="s">
        <v>327</v>
      </c>
      <c r="P20" s="17">
        <v>38904</v>
      </c>
      <c r="Q20" s="17">
        <v>0</v>
      </c>
      <c r="R20" s="17">
        <v>0</v>
      </c>
      <c r="S20" s="17">
        <v>38904</v>
      </c>
      <c r="T20" s="18">
        <f t="shared" si="0"/>
        <v>1</v>
      </c>
      <c r="U20" s="19">
        <v>6000</v>
      </c>
      <c r="V20" s="20">
        <f t="shared" si="1"/>
        <v>0.84577421344848858</v>
      </c>
      <c r="W20" s="28" t="s">
        <v>471</v>
      </c>
      <c r="X20" s="17" t="s">
        <v>30</v>
      </c>
      <c r="Y20" s="17" t="s">
        <v>486</v>
      </c>
      <c r="Z20" s="17" t="s">
        <v>30</v>
      </c>
      <c r="AA20" s="17" t="s">
        <v>30</v>
      </c>
      <c r="AB20" s="17" t="s">
        <v>30</v>
      </c>
      <c r="AC20" s="17" t="s">
        <v>30</v>
      </c>
      <c r="AD20" s="17" t="s">
        <v>30</v>
      </c>
    </row>
    <row r="21" spans="1:30" s="9" customFormat="1" ht="37.5" x14ac:dyDescent="0.25">
      <c r="A21" s="9">
        <v>75</v>
      </c>
      <c r="B21" s="9" t="s">
        <v>328</v>
      </c>
      <c r="C21" s="9" t="s">
        <v>329</v>
      </c>
      <c r="D21" s="9" t="s">
        <v>330</v>
      </c>
      <c r="E21" s="9" t="s">
        <v>331</v>
      </c>
      <c r="F21" s="9" t="s">
        <v>332</v>
      </c>
      <c r="G21" s="9" t="s">
        <v>333</v>
      </c>
      <c r="H21" s="9" t="s">
        <v>334</v>
      </c>
      <c r="I21" s="9" t="s">
        <v>335</v>
      </c>
      <c r="J21" s="9">
        <v>55803</v>
      </c>
      <c r="K21" s="9" t="s">
        <v>28</v>
      </c>
      <c r="L21" s="22" t="s">
        <v>52</v>
      </c>
      <c r="M21" s="9">
        <v>202110</v>
      </c>
      <c r="N21" s="9" t="s">
        <v>39</v>
      </c>
      <c r="O21" s="9" t="s">
        <v>40</v>
      </c>
      <c r="P21" s="9">
        <v>38904</v>
      </c>
      <c r="Q21" s="9">
        <v>0</v>
      </c>
      <c r="R21" s="9">
        <v>0</v>
      </c>
      <c r="S21" s="9">
        <v>38904</v>
      </c>
      <c r="T21" s="10">
        <f t="shared" si="0"/>
        <v>1</v>
      </c>
      <c r="U21" s="11">
        <v>6000</v>
      </c>
      <c r="V21" s="12">
        <f t="shared" si="1"/>
        <v>0.84577421344848858</v>
      </c>
      <c r="W21" s="26" t="s">
        <v>472</v>
      </c>
      <c r="X21" s="9" t="s">
        <v>30</v>
      </c>
      <c r="Y21" s="9" t="s">
        <v>30</v>
      </c>
      <c r="Z21" s="9" t="s">
        <v>30</v>
      </c>
      <c r="AA21" s="9" t="s">
        <v>30</v>
      </c>
      <c r="AB21" s="9" t="s">
        <v>30</v>
      </c>
      <c r="AC21" s="9" t="s">
        <v>30</v>
      </c>
      <c r="AD21" s="9" t="s">
        <v>30</v>
      </c>
    </row>
    <row r="22" spans="1:30" s="9" customFormat="1" x14ac:dyDescent="0.25">
      <c r="A22" s="9">
        <v>76</v>
      </c>
      <c r="B22" s="9" t="s">
        <v>336</v>
      </c>
      <c r="C22" s="9" t="s">
        <v>337</v>
      </c>
      <c r="D22" s="9" t="s">
        <v>321</v>
      </c>
      <c r="E22" s="9" t="s">
        <v>338</v>
      </c>
      <c r="F22" s="9" t="s">
        <v>339</v>
      </c>
      <c r="G22" s="9" t="s">
        <v>340</v>
      </c>
      <c r="H22" s="9" t="s">
        <v>341</v>
      </c>
      <c r="I22" s="9" t="s">
        <v>27</v>
      </c>
      <c r="J22" s="9">
        <v>98110</v>
      </c>
      <c r="K22" s="9" t="s">
        <v>28</v>
      </c>
      <c r="L22" s="9" t="s">
        <v>29</v>
      </c>
      <c r="M22" s="9">
        <v>202110</v>
      </c>
      <c r="N22" s="9" t="s">
        <v>39</v>
      </c>
      <c r="O22" s="9" t="s">
        <v>99</v>
      </c>
      <c r="P22" s="9">
        <v>27408</v>
      </c>
      <c r="Q22" s="9">
        <v>0</v>
      </c>
      <c r="R22" s="9">
        <v>5908</v>
      </c>
      <c r="S22" s="9">
        <v>21500</v>
      </c>
      <c r="T22" s="10">
        <f t="shared" si="0"/>
        <v>0.78444249854057213</v>
      </c>
      <c r="U22" s="11"/>
      <c r="V22" s="12">
        <f t="shared" si="1"/>
        <v>0.78444249854057213</v>
      </c>
      <c r="W22" s="26"/>
      <c r="X22" s="9" t="s">
        <v>30</v>
      </c>
      <c r="Y22" s="9" t="s">
        <v>30</v>
      </c>
      <c r="Z22" s="9" t="s">
        <v>30</v>
      </c>
      <c r="AA22" s="9" t="s">
        <v>30</v>
      </c>
      <c r="AB22" s="9" t="s">
        <v>30</v>
      </c>
      <c r="AC22" s="9" t="s">
        <v>30</v>
      </c>
      <c r="AD22" s="9" t="s">
        <v>30</v>
      </c>
    </row>
    <row r="23" spans="1:30" s="9" customFormat="1" x14ac:dyDescent="0.25">
      <c r="A23" s="9">
        <v>78</v>
      </c>
      <c r="B23" s="9" t="s">
        <v>347</v>
      </c>
      <c r="C23" s="9" t="s">
        <v>348</v>
      </c>
      <c r="D23" s="9" t="s">
        <v>151</v>
      </c>
      <c r="E23" s="9" t="s">
        <v>349</v>
      </c>
      <c r="F23" s="9" t="s">
        <v>350</v>
      </c>
      <c r="G23" s="9" t="s">
        <v>351</v>
      </c>
      <c r="H23" s="9" t="s">
        <v>155</v>
      </c>
      <c r="I23" s="9" t="s">
        <v>27</v>
      </c>
      <c r="J23" s="9">
        <v>98584</v>
      </c>
      <c r="K23" s="9" t="s">
        <v>28</v>
      </c>
      <c r="L23" s="9" t="s">
        <v>29</v>
      </c>
      <c r="M23" s="9">
        <v>202110</v>
      </c>
      <c r="N23" s="9" t="s">
        <v>39</v>
      </c>
      <c r="O23" s="9" t="s">
        <v>164</v>
      </c>
      <c r="P23" s="9">
        <v>27408</v>
      </c>
      <c r="Q23" s="9">
        <v>0</v>
      </c>
      <c r="R23" s="9">
        <v>1053</v>
      </c>
      <c r="S23" s="9">
        <v>26355</v>
      </c>
      <c r="T23" s="10">
        <f t="shared" si="0"/>
        <v>0.96158056042031526</v>
      </c>
      <c r="U23" s="11"/>
      <c r="V23" s="12">
        <f t="shared" si="1"/>
        <v>0.96158056042031526</v>
      </c>
      <c r="W23" s="26" t="s">
        <v>481</v>
      </c>
      <c r="X23" s="9" t="s">
        <v>30</v>
      </c>
      <c r="Y23" s="9" t="s">
        <v>30</v>
      </c>
      <c r="Z23" s="9" t="s">
        <v>30</v>
      </c>
      <c r="AA23" s="9" t="s">
        <v>30</v>
      </c>
      <c r="AB23" s="9" t="s">
        <v>30</v>
      </c>
      <c r="AC23" s="9" t="s">
        <v>30</v>
      </c>
      <c r="AD23" s="9" t="s">
        <v>30</v>
      </c>
    </row>
    <row r="24" spans="1:30" x14ac:dyDescent="0.25">
      <c r="A24">
        <v>88</v>
      </c>
      <c r="B24" t="s">
        <v>380</v>
      </c>
      <c r="C24" t="s">
        <v>381</v>
      </c>
      <c r="D24" t="s">
        <v>244</v>
      </c>
      <c r="E24" t="s">
        <v>382</v>
      </c>
      <c r="F24" t="s">
        <v>383</v>
      </c>
      <c r="G24" t="s">
        <v>384</v>
      </c>
      <c r="H24" t="s">
        <v>42</v>
      </c>
      <c r="I24" t="s">
        <v>27</v>
      </c>
      <c r="J24">
        <v>98502</v>
      </c>
      <c r="K24" t="s">
        <v>28</v>
      </c>
      <c r="L24" t="s">
        <v>29</v>
      </c>
      <c r="M24">
        <v>202110</v>
      </c>
      <c r="N24" t="s">
        <v>39</v>
      </c>
      <c r="O24" t="s">
        <v>75</v>
      </c>
      <c r="P24">
        <v>27408</v>
      </c>
      <c r="Q24">
        <v>0</v>
      </c>
      <c r="R24">
        <v>0</v>
      </c>
      <c r="S24">
        <v>27408</v>
      </c>
      <c r="T24" s="1">
        <f t="shared" si="0"/>
        <v>1</v>
      </c>
      <c r="U24" s="2">
        <v>3450</v>
      </c>
      <c r="V24" s="4">
        <f t="shared" si="1"/>
        <v>0.87412434325744304</v>
      </c>
      <c r="W24" s="24"/>
      <c r="X24" t="s">
        <v>30</v>
      </c>
      <c r="Y24" t="s">
        <v>30</v>
      </c>
      <c r="Z24" t="s">
        <v>30</v>
      </c>
      <c r="AA24" t="s">
        <v>30</v>
      </c>
      <c r="AB24" t="s">
        <v>30</v>
      </c>
      <c r="AC24" t="s">
        <v>30</v>
      </c>
      <c r="AD24" t="s">
        <v>30</v>
      </c>
    </row>
    <row r="25" spans="1:30" x14ac:dyDescent="0.25">
      <c r="A25">
        <v>93</v>
      </c>
      <c r="B25" t="s">
        <v>397</v>
      </c>
      <c r="C25" t="s">
        <v>398</v>
      </c>
      <c r="D25" t="s">
        <v>399</v>
      </c>
      <c r="E25" t="s">
        <v>396</v>
      </c>
      <c r="F25" t="s">
        <v>400</v>
      </c>
      <c r="G25" t="s">
        <v>401</v>
      </c>
      <c r="H25" t="s">
        <v>402</v>
      </c>
      <c r="I25" t="s">
        <v>403</v>
      </c>
      <c r="J25">
        <v>89431</v>
      </c>
      <c r="K25" t="s">
        <v>28</v>
      </c>
      <c r="L25" t="s">
        <v>52</v>
      </c>
      <c r="M25">
        <v>202110</v>
      </c>
      <c r="N25" t="s">
        <v>39</v>
      </c>
      <c r="O25" t="s">
        <v>404</v>
      </c>
      <c r="P25">
        <v>38904</v>
      </c>
      <c r="Q25">
        <v>0</v>
      </c>
      <c r="R25">
        <v>3319</v>
      </c>
      <c r="S25">
        <v>35585</v>
      </c>
      <c r="T25" s="1">
        <f t="shared" si="0"/>
        <v>0.91468743573925559</v>
      </c>
      <c r="U25" s="2"/>
      <c r="V25" s="4">
        <f t="shared" si="1"/>
        <v>0.91468743573925559</v>
      </c>
      <c r="W25" s="24"/>
      <c r="X25" t="s">
        <v>30</v>
      </c>
      <c r="Y25" t="s">
        <v>30</v>
      </c>
      <c r="Z25" t="s">
        <v>30</v>
      </c>
      <c r="AA25" t="s">
        <v>30</v>
      </c>
      <c r="AB25" t="s">
        <v>30</v>
      </c>
      <c r="AC25" t="s">
        <v>30</v>
      </c>
      <c r="AD25" t="s">
        <v>30</v>
      </c>
    </row>
    <row r="26" spans="1:30" x14ac:dyDescent="0.25">
      <c r="A26">
        <v>94</v>
      </c>
      <c r="B26" t="s">
        <v>405</v>
      </c>
      <c r="C26" t="s">
        <v>386</v>
      </c>
      <c r="D26" t="s">
        <v>406</v>
      </c>
      <c r="E26" t="s">
        <v>407</v>
      </c>
      <c r="F26" t="s">
        <v>408</v>
      </c>
      <c r="G26" t="s">
        <v>409</v>
      </c>
      <c r="H26" t="s">
        <v>410</v>
      </c>
      <c r="I26" t="s">
        <v>122</v>
      </c>
      <c r="J26">
        <v>95503</v>
      </c>
      <c r="K26" t="s">
        <v>28</v>
      </c>
      <c r="L26" t="s">
        <v>52</v>
      </c>
      <c r="M26">
        <v>202110</v>
      </c>
      <c r="N26" t="s">
        <v>39</v>
      </c>
      <c r="O26" t="s">
        <v>242</v>
      </c>
      <c r="P26">
        <v>38904</v>
      </c>
      <c r="Q26">
        <v>0</v>
      </c>
      <c r="R26">
        <v>0</v>
      </c>
      <c r="S26">
        <v>38904</v>
      </c>
      <c r="T26" s="1">
        <f t="shared" si="0"/>
        <v>1</v>
      </c>
      <c r="U26" s="2">
        <v>6000</v>
      </c>
      <c r="V26" s="4">
        <f t="shared" si="1"/>
        <v>0.84577421344848858</v>
      </c>
      <c r="W26" s="24"/>
      <c r="X26" t="s">
        <v>30</v>
      </c>
      <c r="Y26" t="s">
        <v>30</v>
      </c>
      <c r="Z26" t="s">
        <v>30</v>
      </c>
      <c r="AA26" t="s">
        <v>30</v>
      </c>
      <c r="AB26" t="s">
        <v>30</v>
      </c>
      <c r="AC26" t="s">
        <v>30</v>
      </c>
      <c r="AD26" t="s">
        <v>30</v>
      </c>
    </row>
    <row r="27" spans="1:30" x14ac:dyDescent="0.25">
      <c r="A27">
        <v>95</v>
      </c>
      <c r="B27" t="s">
        <v>411</v>
      </c>
      <c r="C27" t="s">
        <v>412</v>
      </c>
      <c r="D27" t="s">
        <v>413</v>
      </c>
      <c r="E27" t="s">
        <v>414</v>
      </c>
      <c r="F27" t="s">
        <v>415</v>
      </c>
      <c r="G27" t="s">
        <v>416</v>
      </c>
      <c r="H27" t="s">
        <v>42</v>
      </c>
      <c r="I27" t="s">
        <v>27</v>
      </c>
      <c r="J27">
        <v>98501</v>
      </c>
      <c r="K27" t="s">
        <v>28</v>
      </c>
      <c r="L27" t="s">
        <v>29</v>
      </c>
      <c r="M27">
        <v>202110</v>
      </c>
      <c r="N27" t="s">
        <v>39</v>
      </c>
      <c r="O27" t="s">
        <v>265</v>
      </c>
      <c r="P27">
        <v>27408</v>
      </c>
      <c r="Q27">
        <v>0</v>
      </c>
      <c r="R27">
        <v>490</v>
      </c>
      <c r="S27">
        <v>26918</v>
      </c>
      <c r="T27" s="1">
        <f t="shared" si="0"/>
        <v>0.98212200817279627</v>
      </c>
      <c r="U27" s="2">
        <v>1500</v>
      </c>
      <c r="V27" s="4">
        <f t="shared" si="1"/>
        <v>0.92739346176298887</v>
      </c>
      <c r="W27" s="24"/>
      <c r="X27" t="s">
        <v>30</v>
      </c>
      <c r="Y27" t="s">
        <v>30</v>
      </c>
      <c r="Z27" t="s">
        <v>30</v>
      </c>
      <c r="AA27" t="s">
        <v>30</v>
      </c>
      <c r="AB27" t="s">
        <v>30</v>
      </c>
      <c r="AC27" t="s">
        <v>30</v>
      </c>
      <c r="AD27" t="s">
        <v>30</v>
      </c>
    </row>
    <row r="28" spans="1:30" s="13" customFormat="1" x14ac:dyDescent="0.25">
      <c r="A28" s="13">
        <v>100</v>
      </c>
      <c r="B28" s="13" t="s">
        <v>429</v>
      </c>
      <c r="C28" s="13" t="s">
        <v>430</v>
      </c>
      <c r="D28" s="13" t="s">
        <v>431</v>
      </c>
      <c r="E28" s="13" t="s">
        <v>432</v>
      </c>
      <c r="F28" s="13" t="s">
        <v>433</v>
      </c>
      <c r="G28" s="13" t="s">
        <v>243</v>
      </c>
      <c r="H28" s="13" t="s">
        <v>90</v>
      </c>
      <c r="I28" s="13" t="s">
        <v>27</v>
      </c>
      <c r="J28" s="13">
        <v>98512</v>
      </c>
      <c r="K28" s="13" t="s">
        <v>28</v>
      </c>
      <c r="L28" s="13" t="s">
        <v>29</v>
      </c>
      <c r="M28" s="13">
        <v>202110</v>
      </c>
      <c r="N28" s="13" t="s">
        <v>39</v>
      </c>
      <c r="O28" s="13" t="s">
        <v>40</v>
      </c>
      <c r="P28" s="13">
        <v>27408</v>
      </c>
      <c r="Q28" s="13">
        <v>0</v>
      </c>
      <c r="R28" s="13">
        <v>7610</v>
      </c>
      <c r="S28" s="13">
        <v>19798</v>
      </c>
      <c r="T28" s="14">
        <f t="shared" si="0"/>
        <v>0.722343841214244</v>
      </c>
      <c r="U28" s="15"/>
      <c r="V28" s="16">
        <f t="shared" si="1"/>
        <v>0.722343841214244</v>
      </c>
      <c r="W28" s="27"/>
      <c r="X28" s="13" t="s">
        <v>30</v>
      </c>
      <c r="Y28" s="13" t="s">
        <v>30</v>
      </c>
      <c r="Z28" s="13" t="s">
        <v>30</v>
      </c>
      <c r="AA28" s="13" t="s">
        <v>30</v>
      </c>
      <c r="AB28" s="13" t="s">
        <v>30</v>
      </c>
      <c r="AC28" s="13" t="s">
        <v>30</v>
      </c>
      <c r="AD28" s="13" t="s">
        <v>30</v>
      </c>
    </row>
    <row r="29" spans="1:30" x14ac:dyDescent="0.25">
      <c r="A29">
        <v>103</v>
      </c>
      <c r="B29" t="s">
        <v>434</v>
      </c>
      <c r="C29" t="s">
        <v>435</v>
      </c>
      <c r="D29" t="s">
        <v>30</v>
      </c>
      <c r="E29" t="s">
        <v>436</v>
      </c>
      <c r="F29" t="s">
        <v>437</v>
      </c>
      <c r="G29" t="s">
        <v>438</v>
      </c>
      <c r="H29" t="s">
        <v>439</v>
      </c>
      <c r="I29" t="s">
        <v>27</v>
      </c>
      <c r="J29">
        <v>98057</v>
      </c>
      <c r="K29" t="s">
        <v>28</v>
      </c>
      <c r="L29" t="s">
        <v>29</v>
      </c>
      <c r="M29">
        <v>202110</v>
      </c>
      <c r="N29" t="s">
        <v>39</v>
      </c>
      <c r="O29" t="s">
        <v>440</v>
      </c>
      <c r="P29">
        <v>27408</v>
      </c>
      <c r="Q29">
        <v>0</v>
      </c>
      <c r="R29">
        <v>11988</v>
      </c>
      <c r="S29">
        <v>15420</v>
      </c>
      <c r="T29" s="1">
        <f t="shared" si="0"/>
        <v>0.56260945709281962</v>
      </c>
      <c r="U29" s="2"/>
      <c r="V29" s="4">
        <f t="shared" si="1"/>
        <v>0.56260945709281962</v>
      </c>
      <c r="W29" s="24"/>
      <c r="X29" t="s">
        <v>30</v>
      </c>
      <c r="Y29" t="s">
        <v>30</v>
      </c>
      <c r="Z29" t="s">
        <v>30</v>
      </c>
      <c r="AA29" t="s">
        <v>30</v>
      </c>
      <c r="AB29" t="s">
        <v>30</v>
      </c>
      <c r="AC29" t="s">
        <v>30</v>
      </c>
      <c r="AD29" t="s">
        <v>30</v>
      </c>
    </row>
    <row r="30" spans="1:30" x14ac:dyDescent="0.25">
      <c r="A30">
        <v>105</v>
      </c>
      <c r="B30" t="s">
        <v>441</v>
      </c>
      <c r="C30" t="s">
        <v>442</v>
      </c>
      <c r="D30" t="s">
        <v>157</v>
      </c>
      <c r="E30" t="s">
        <v>443</v>
      </c>
      <c r="F30" t="s">
        <v>444</v>
      </c>
      <c r="G30" t="s">
        <v>445</v>
      </c>
      <c r="H30" t="s">
        <v>446</v>
      </c>
      <c r="I30" t="s">
        <v>27</v>
      </c>
      <c r="J30">
        <v>98221</v>
      </c>
      <c r="K30" t="s">
        <v>28</v>
      </c>
      <c r="L30" t="s">
        <v>29</v>
      </c>
      <c r="M30">
        <v>202110</v>
      </c>
      <c r="N30" t="s">
        <v>39</v>
      </c>
      <c r="O30" t="s">
        <v>447</v>
      </c>
      <c r="P30">
        <v>25479</v>
      </c>
      <c r="Q30">
        <v>0</v>
      </c>
      <c r="R30">
        <v>0</v>
      </c>
      <c r="S30">
        <v>25479</v>
      </c>
      <c r="T30" s="1">
        <f t="shared" si="0"/>
        <v>1</v>
      </c>
      <c r="U30" s="2">
        <v>3450</v>
      </c>
      <c r="V30" s="4">
        <f t="shared" si="1"/>
        <v>0.86459437183562937</v>
      </c>
      <c r="W30" s="24"/>
      <c r="X30" t="s">
        <v>30</v>
      </c>
      <c r="Y30" t="s">
        <v>30</v>
      </c>
      <c r="Z30" t="s">
        <v>30</v>
      </c>
      <c r="AA30" t="s">
        <v>30</v>
      </c>
      <c r="AB30" t="s">
        <v>30</v>
      </c>
      <c r="AC30" t="s">
        <v>30</v>
      </c>
      <c r="AD30" t="s">
        <v>30</v>
      </c>
    </row>
    <row r="31" spans="1:30" x14ac:dyDescent="0.25">
      <c r="A31">
        <v>107</v>
      </c>
      <c r="B31" t="s">
        <v>448</v>
      </c>
      <c r="C31" t="s">
        <v>449</v>
      </c>
      <c r="D31" t="s">
        <v>450</v>
      </c>
      <c r="E31" t="s">
        <v>451</v>
      </c>
      <c r="F31" t="s">
        <v>452</v>
      </c>
      <c r="G31" t="s">
        <v>453</v>
      </c>
      <c r="H31" t="s">
        <v>42</v>
      </c>
      <c r="I31" t="s">
        <v>27</v>
      </c>
      <c r="J31">
        <v>98512</v>
      </c>
      <c r="K31" t="s">
        <v>28</v>
      </c>
      <c r="L31" t="s">
        <v>29</v>
      </c>
      <c r="M31">
        <v>202110</v>
      </c>
      <c r="N31" t="s">
        <v>39</v>
      </c>
      <c r="O31" t="s">
        <v>454</v>
      </c>
      <c r="P31">
        <v>27408</v>
      </c>
      <c r="Q31">
        <v>0</v>
      </c>
      <c r="R31">
        <v>16479</v>
      </c>
      <c r="S31">
        <v>10929</v>
      </c>
      <c r="T31" s="1">
        <f t="shared" si="0"/>
        <v>0.39875218914185639</v>
      </c>
      <c r="U31" s="2"/>
      <c r="V31" s="4">
        <f t="shared" si="1"/>
        <v>0.39875218914185639</v>
      </c>
      <c r="W31" s="24"/>
      <c r="X31" t="s">
        <v>30</v>
      </c>
      <c r="Y31" t="s">
        <v>30</v>
      </c>
      <c r="Z31" t="s">
        <v>30</v>
      </c>
      <c r="AA31" t="s">
        <v>30</v>
      </c>
      <c r="AB31" t="s">
        <v>30</v>
      </c>
      <c r="AC31" t="s">
        <v>30</v>
      </c>
      <c r="AD31" t="s">
        <v>30</v>
      </c>
    </row>
    <row r="32" spans="1:30" x14ac:dyDescent="0.25">
      <c r="A32">
        <v>110</v>
      </c>
      <c r="B32" t="s">
        <v>461</v>
      </c>
      <c r="C32" t="s">
        <v>279</v>
      </c>
      <c r="D32" t="s">
        <v>462</v>
      </c>
      <c r="E32" t="s">
        <v>463</v>
      </c>
      <c r="F32" t="s">
        <v>464</v>
      </c>
      <c r="G32" t="s">
        <v>465</v>
      </c>
      <c r="H32" t="s">
        <v>60</v>
      </c>
      <c r="I32" t="s">
        <v>27</v>
      </c>
      <c r="J32">
        <v>98102</v>
      </c>
      <c r="K32" t="s">
        <v>28</v>
      </c>
      <c r="L32" t="s">
        <v>52</v>
      </c>
      <c r="M32">
        <v>202110</v>
      </c>
      <c r="N32" t="s">
        <v>39</v>
      </c>
      <c r="O32" t="s">
        <v>30</v>
      </c>
      <c r="P32">
        <v>0</v>
      </c>
      <c r="Q32">
        <v>0</v>
      </c>
      <c r="R32" t="s">
        <v>30</v>
      </c>
      <c r="S32">
        <v>0</v>
      </c>
      <c r="T32" s="1" t="e">
        <f t="shared" si="0"/>
        <v>#DIV/0!</v>
      </c>
      <c r="U32" s="2"/>
      <c r="V32" s="2"/>
      <c r="W32" s="29"/>
      <c r="X32" t="s">
        <v>30</v>
      </c>
      <c r="Y32" t="s">
        <v>30</v>
      </c>
      <c r="Z32" t="s">
        <v>30</v>
      </c>
      <c r="AA32" t="s">
        <v>30</v>
      </c>
      <c r="AB32" t="s">
        <v>30</v>
      </c>
      <c r="AC32" t="s">
        <v>30</v>
      </c>
      <c r="AD32" t="s">
        <v>30</v>
      </c>
    </row>
    <row r="34" spans="2:23" ht="25" x14ac:dyDescent="0.25">
      <c r="C34" t="s">
        <v>474</v>
      </c>
      <c r="E34" t="s">
        <v>475</v>
      </c>
      <c r="W34" s="23" t="s">
        <v>479</v>
      </c>
    </row>
    <row r="35" spans="2:23" x14ac:dyDescent="0.25">
      <c r="B35" t="s">
        <v>484</v>
      </c>
      <c r="C35" t="s">
        <v>476</v>
      </c>
      <c r="E35" t="s">
        <v>477</v>
      </c>
      <c r="W35" s="23" t="s">
        <v>481</v>
      </c>
    </row>
    <row r="36" spans="2:23" x14ac:dyDescent="0.25">
      <c r="B36" t="s">
        <v>484</v>
      </c>
      <c r="C36" t="s">
        <v>482</v>
      </c>
      <c r="E36" t="s">
        <v>483</v>
      </c>
      <c r="W36" s="23" t="s">
        <v>481</v>
      </c>
    </row>
  </sheetData>
  <sortState ref="A2:AC66">
    <sortCondition ref="M2:M66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F39" sqref="F39"/>
    </sheetView>
  </sheetViews>
  <sheetFormatPr defaultRowHeight="12.5" x14ac:dyDescent="0.25"/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466</v>
      </c>
      <c r="U1" s="3" t="s">
        <v>467</v>
      </c>
      <c r="V1" s="3" t="s">
        <v>468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</row>
    <row r="2" spans="1:29" x14ac:dyDescent="0.25">
      <c r="A2">
        <v>18</v>
      </c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26</v>
      </c>
      <c r="I2" t="s">
        <v>27</v>
      </c>
      <c r="J2">
        <v>98404</v>
      </c>
      <c r="K2" t="s">
        <v>28</v>
      </c>
      <c r="L2" t="s">
        <v>29</v>
      </c>
      <c r="M2">
        <v>201810</v>
      </c>
      <c r="N2" t="s">
        <v>39</v>
      </c>
      <c r="O2" t="s">
        <v>114</v>
      </c>
      <c r="P2">
        <v>27408</v>
      </c>
      <c r="Q2">
        <v>0</v>
      </c>
      <c r="R2">
        <v>0</v>
      </c>
      <c r="S2">
        <v>27408</v>
      </c>
      <c r="T2" s="1">
        <f t="shared" ref="T2:T35" si="0">S2/P2</f>
        <v>1</v>
      </c>
      <c r="U2" s="2">
        <v>3450</v>
      </c>
      <c r="V2" s="4">
        <f t="shared" ref="V2:V35" si="1">(S2-U2)/P2</f>
        <v>0.87412434325744304</v>
      </c>
      <c r="W2" t="s">
        <v>30</v>
      </c>
      <c r="X2" t="s">
        <v>30</v>
      </c>
      <c r="Y2" t="s">
        <v>30</v>
      </c>
      <c r="Z2" t="s">
        <v>30</v>
      </c>
      <c r="AA2" t="s">
        <v>30</v>
      </c>
      <c r="AB2" t="s">
        <v>30</v>
      </c>
      <c r="AC2" t="s">
        <v>30</v>
      </c>
    </row>
    <row r="3" spans="1:29" x14ac:dyDescent="0.25">
      <c r="A3">
        <v>22</v>
      </c>
      <c r="B3" t="s">
        <v>124</v>
      </c>
      <c r="C3" t="s">
        <v>125</v>
      </c>
      <c r="D3" t="s">
        <v>126</v>
      </c>
      <c r="E3" t="s">
        <v>127</v>
      </c>
      <c r="F3" t="s">
        <v>128</v>
      </c>
      <c r="G3" t="s">
        <v>129</v>
      </c>
      <c r="H3" t="s">
        <v>42</v>
      </c>
      <c r="I3" t="s">
        <v>27</v>
      </c>
      <c r="J3">
        <v>98506</v>
      </c>
      <c r="K3" t="s">
        <v>28</v>
      </c>
      <c r="L3" t="s">
        <v>29</v>
      </c>
      <c r="M3">
        <v>201810</v>
      </c>
      <c r="N3" t="s">
        <v>39</v>
      </c>
      <c r="O3" t="s">
        <v>130</v>
      </c>
      <c r="P3">
        <v>27408</v>
      </c>
      <c r="Q3">
        <v>0</v>
      </c>
      <c r="R3">
        <v>19975</v>
      </c>
      <c r="S3">
        <v>7433</v>
      </c>
      <c r="T3" s="1">
        <f t="shared" si="0"/>
        <v>0.27119819030939873</v>
      </c>
      <c r="U3" s="2"/>
      <c r="V3" s="4">
        <f t="shared" si="1"/>
        <v>0.27119819030939873</v>
      </c>
      <c r="W3" t="s">
        <v>30</v>
      </c>
      <c r="X3" t="s">
        <v>30</v>
      </c>
      <c r="Y3" t="s">
        <v>30</v>
      </c>
      <c r="Z3" t="s">
        <v>30</v>
      </c>
      <c r="AA3" t="s">
        <v>30</v>
      </c>
      <c r="AB3" t="s">
        <v>30</v>
      </c>
      <c r="AC3" t="s">
        <v>30</v>
      </c>
    </row>
    <row r="4" spans="1:29" x14ac:dyDescent="0.25">
      <c r="A4">
        <v>33</v>
      </c>
      <c r="B4" t="s">
        <v>172</v>
      </c>
      <c r="C4" t="s">
        <v>132</v>
      </c>
      <c r="D4" t="s">
        <v>173</v>
      </c>
      <c r="E4" t="s">
        <v>174</v>
      </c>
      <c r="F4" t="s">
        <v>175</v>
      </c>
      <c r="G4" t="s">
        <v>176</v>
      </c>
      <c r="H4" t="s">
        <v>177</v>
      </c>
      <c r="I4" t="s">
        <v>27</v>
      </c>
      <c r="J4">
        <v>98032</v>
      </c>
      <c r="K4" t="s">
        <v>28</v>
      </c>
      <c r="L4" t="s">
        <v>29</v>
      </c>
      <c r="M4">
        <v>201810</v>
      </c>
      <c r="N4" t="s">
        <v>39</v>
      </c>
      <c r="O4" t="s">
        <v>178</v>
      </c>
      <c r="P4">
        <v>27408</v>
      </c>
      <c r="Q4">
        <v>0</v>
      </c>
      <c r="R4">
        <v>0</v>
      </c>
      <c r="S4">
        <v>27408</v>
      </c>
      <c r="T4" s="1">
        <f t="shared" si="0"/>
        <v>1</v>
      </c>
      <c r="U4" s="2">
        <v>3450</v>
      </c>
      <c r="V4" s="4">
        <f t="shared" si="1"/>
        <v>0.87412434325744304</v>
      </c>
      <c r="W4" t="s">
        <v>30</v>
      </c>
      <c r="X4" t="s">
        <v>30</v>
      </c>
      <c r="Y4" t="s">
        <v>30</v>
      </c>
      <c r="Z4" t="s">
        <v>30</v>
      </c>
      <c r="AA4" t="s">
        <v>30</v>
      </c>
      <c r="AB4" t="s">
        <v>30</v>
      </c>
      <c r="AC4" t="s">
        <v>30</v>
      </c>
    </row>
    <row r="5" spans="1:29" x14ac:dyDescent="0.25">
      <c r="A5">
        <v>25</v>
      </c>
      <c r="B5" t="s">
        <v>144</v>
      </c>
      <c r="C5" t="s">
        <v>145</v>
      </c>
      <c r="D5" t="s">
        <v>146</v>
      </c>
      <c r="E5" t="s">
        <v>147</v>
      </c>
      <c r="F5" t="s">
        <v>148</v>
      </c>
      <c r="G5" t="s">
        <v>149</v>
      </c>
      <c r="H5" t="s">
        <v>42</v>
      </c>
      <c r="I5" t="s">
        <v>27</v>
      </c>
      <c r="J5">
        <v>98502</v>
      </c>
      <c r="K5" t="s">
        <v>28</v>
      </c>
      <c r="L5" t="s">
        <v>29</v>
      </c>
      <c r="M5">
        <v>201910</v>
      </c>
      <c r="N5" t="s">
        <v>39</v>
      </c>
      <c r="O5" t="s">
        <v>130</v>
      </c>
      <c r="P5">
        <v>27408</v>
      </c>
      <c r="Q5">
        <v>0</v>
      </c>
      <c r="R5">
        <v>21985</v>
      </c>
      <c r="S5">
        <v>5423</v>
      </c>
      <c r="T5" s="1">
        <f t="shared" si="0"/>
        <v>0.19786193812025685</v>
      </c>
      <c r="U5" s="2"/>
      <c r="V5" s="4">
        <f t="shared" si="1"/>
        <v>0.19786193812025685</v>
      </c>
      <c r="W5" t="s">
        <v>30</v>
      </c>
      <c r="X5" t="s">
        <v>30</v>
      </c>
      <c r="Y5" t="s">
        <v>30</v>
      </c>
      <c r="Z5" t="s">
        <v>30</v>
      </c>
      <c r="AA5" t="s">
        <v>30</v>
      </c>
      <c r="AB5" t="s">
        <v>30</v>
      </c>
      <c r="AC5" t="s">
        <v>30</v>
      </c>
    </row>
    <row r="6" spans="1:29" x14ac:dyDescent="0.25">
      <c r="A6">
        <v>39</v>
      </c>
      <c r="B6" t="s">
        <v>183</v>
      </c>
      <c r="C6" t="s">
        <v>184</v>
      </c>
      <c r="D6" t="s">
        <v>185</v>
      </c>
      <c r="E6" t="s">
        <v>186</v>
      </c>
      <c r="F6" t="s">
        <v>187</v>
      </c>
      <c r="G6" t="s">
        <v>188</v>
      </c>
      <c r="H6" t="s">
        <v>42</v>
      </c>
      <c r="I6" t="s">
        <v>27</v>
      </c>
      <c r="J6">
        <v>98502</v>
      </c>
      <c r="K6" t="s">
        <v>28</v>
      </c>
      <c r="L6" t="s">
        <v>29</v>
      </c>
      <c r="M6">
        <v>201910</v>
      </c>
      <c r="N6" t="s">
        <v>39</v>
      </c>
      <c r="O6" t="s">
        <v>189</v>
      </c>
      <c r="P6">
        <v>27408</v>
      </c>
      <c r="Q6">
        <v>0</v>
      </c>
      <c r="R6">
        <v>1574</v>
      </c>
      <c r="S6">
        <v>25834</v>
      </c>
      <c r="T6" s="1">
        <f t="shared" si="0"/>
        <v>0.94257151196730882</v>
      </c>
      <c r="U6" s="2"/>
      <c r="V6" s="4">
        <f t="shared" si="1"/>
        <v>0.94257151196730882</v>
      </c>
      <c r="W6" t="s">
        <v>30</v>
      </c>
      <c r="X6" t="s">
        <v>30</v>
      </c>
      <c r="Y6" t="s">
        <v>30</v>
      </c>
      <c r="Z6" t="s">
        <v>30</v>
      </c>
      <c r="AA6" t="s">
        <v>30</v>
      </c>
      <c r="AB6" t="s">
        <v>30</v>
      </c>
      <c r="AC6" t="s">
        <v>30</v>
      </c>
    </row>
    <row r="7" spans="1:29" x14ac:dyDescent="0.25">
      <c r="A7">
        <v>43</v>
      </c>
      <c r="B7" t="s">
        <v>203</v>
      </c>
      <c r="C7" t="s">
        <v>204</v>
      </c>
      <c r="D7" t="s">
        <v>205</v>
      </c>
      <c r="E7" t="s">
        <v>206</v>
      </c>
      <c r="F7" t="s">
        <v>207</v>
      </c>
      <c r="G7" t="s">
        <v>208</v>
      </c>
      <c r="H7" t="s">
        <v>42</v>
      </c>
      <c r="I7" t="s">
        <v>27</v>
      </c>
      <c r="J7">
        <v>98507</v>
      </c>
      <c r="K7" t="s">
        <v>28</v>
      </c>
      <c r="L7" t="s">
        <v>29</v>
      </c>
      <c r="M7">
        <v>201910</v>
      </c>
      <c r="N7" t="s">
        <v>39</v>
      </c>
      <c r="O7" t="s">
        <v>209</v>
      </c>
      <c r="P7">
        <v>27408</v>
      </c>
      <c r="Q7">
        <v>0</v>
      </c>
      <c r="R7">
        <v>18791</v>
      </c>
      <c r="S7">
        <v>8617</v>
      </c>
      <c r="T7" s="1">
        <f t="shared" si="0"/>
        <v>0.31439725627553999</v>
      </c>
      <c r="U7" s="2"/>
      <c r="V7" s="4">
        <f t="shared" si="1"/>
        <v>0.31439725627553999</v>
      </c>
      <c r="W7" t="s">
        <v>30</v>
      </c>
      <c r="X7" t="s">
        <v>30</v>
      </c>
      <c r="Y7" t="s">
        <v>30</v>
      </c>
      <c r="Z7" t="s">
        <v>30</v>
      </c>
      <c r="AA7" t="s">
        <v>30</v>
      </c>
      <c r="AB7" t="s">
        <v>30</v>
      </c>
      <c r="AC7" t="s">
        <v>30</v>
      </c>
    </row>
    <row r="8" spans="1:29" x14ac:dyDescent="0.25">
      <c r="A8">
        <v>56</v>
      </c>
      <c r="B8" t="s">
        <v>253</v>
      </c>
      <c r="C8" t="s">
        <v>254</v>
      </c>
      <c r="D8" t="s">
        <v>110</v>
      </c>
      <c r="E8" t="s">
        <v>255</v>
      </c>
      <c r="F8" t="s">
        <v>256</v>
      </c>
      <c r="G8" t="s">
        <v>257</v>
      </c>
      <c r="H8" t="s">
        <v>37</v>
      </c>
      <c r="I8" t="s">
        <v>27</v>
      </c>
      <c r="J8">
        <v>98531</v>
      </c>
      <c r="K8" t="s">
        <v>28</v>
      </c>
      <c r="L8" t="s">
        <v>29</v>
      </c>
      <c r="M8">
        <v>201910</v>
      </c>
      <c r="N8" t="s">
        <v>39</v>
      </c>
      <c r="O8" t="s">
        <v>258</v>
      </c>
      <c r="P8">
        <v>25479</v>
      </c>
      <c r="Q8">
        <v>0</v>
      </c>
      <c r="R8">
        <v>0</v>
      </c>
      <c r="S8">
        <v>25479</v>
      </c>
      <c r="T8" s="1">
        <f t="shared" si="0"/>
        <v>1</v>
      </c>
      <c r="U8" s="2">
        <v>3450</v>
      </c>
      <c r="V8" s="4">
        <f t="shared" si="1"/>
        <v>0.86459437183562937</v>
      </c>
      <c r="W8" t="s">
        <v>30</v>
      </c>
      <c r="X8" t="s">
        <v>30</v>
      </c>
      <c r="Y8" t="s">
        <v>30</v>
      </c>
      <c r="Z8" t="s">
        <v>30</v>
      </c>
      <c r="AA8" t="s">
        <v>30</v>
      </c>
      <c r="AB8" t="s">
        <v>30</v>
      </c>
      <c r="AC8" t="s">
        <v>30</v>
      </c>
    </row>
    <row r="9" spans="1:29" x14ac:dyDescent="0.25">
      <c r="A9">
        <v>70</v>
      </c>
      <c r="B9" t="s">
        <v>302</v>
      </c>
      <c r="C9" t="s">
        <v>44</v>
      </c>
      <c r="D9" t="s">
        <v>33</v>
      </c>
      <c r="E9" t="s">
        <v>303</v>
      </c>
      <c r="F9" t="s">
        <v>304</v>
      </c>
      <c r="G9" t="s">
        <v>305</v>
      </c>
      <c r="H9" t="s">
        <v>42</v>
      </c>
      <c r="I9" t="s">
        <v>27</v>
      </c>
      <c r="J9">
        <v>98502</v>
      </c>
      <c r="K9" t="s">
        <v>28</v>
      </c>
      <c r="L9" t="s">
        <v>29</v>
      </c>
      <c r="M9">
        <v>201910</v>
      </c>
      <c r="N9" t="s">
        <v>39</v>
      </c>
      <c r="O9" t="s">
        <v>164</v>
      </c>
      <c r="P9">
        <v>27408</v>
      </c>
      <c r="Q9">
        <v>0</v>
      </c>
      <c r="R9">
        <v>11376</v>
      </c>
      <c r="S9">
        <v>16032</v>
      </c>
      <c r="T9" s="1">
        <f t="shared" si="0"/>
        <v>0.58493870402802106</v>
      </c>
      <c r="U9" s="2"/>
      <c r="V9" s="4">
        <f t="shared" si="1"/>
        <v>0.58493870402802106</v>
      </c>
      <c r="W9" t="s">
        <v>30</v>
      </c>
      <c r="X9" t="s">
        <v>30</v>
      </c>
      <c r="Y9" t="s">
        <v>30</v>
      </c>
      <c r="Z9" t="s">
        <v>30</v>
      </c>
      <c r="AA9" t="s">
        <v>30</v>
      </c>
      <c r="AB9" t="s">
        <v>30</v>
      </c>
      <c r="AC9" t="s">
        <v>30</v>
      </c>
    </row>
    <row r="10" spans="1:29" x14ac:dyDescent="0.25">
      <c r="A10">
        <v>80</v>
      </c>
      <c r="B10" t="s">
        <v>358</v>
      </c>
      <c r="C10" t="s">
        <v>359</v>
      </c>
      <c r="D10" t="s">
        <v>30</v>
      </c>
      <c r="E10" t="s">
        <v>360</v>
      </c>
      <c r="F10" t="s">
        <v>361</v>
      </c>
      <c r="G10" t="s">
        <v>362</v>
      </c>
      <c r="H10" t="s">
        <v>42</v>
      </c>
      <c r="I10" t="s">
        <v>27</v>
      </c>
      <c r="J10">
        <v>98501</v>
      </c>
      <c r="K10" t="s">
        <v>28</v>
      </c>
      <c r="L10" t="s">
        <v>29</v>
      </c>
      <c r="M10">
        <v>201910</v>
      </c>
      <c r="N10" t="s">
        <v>39</v>
      </c>
      <c r="O10" t="s">
        <v>363</v>
      </c>
      <c r="P10">
        <v>27408</v>
      </c>
      <c r="Q10">
        <v>0</v>
      </c>
      <c r="R10">
        <v>8339</v>
      </c>
      <c r="S10">
        <v>19069</v>
      </c>
      <c r="T10" s="1">
        <f t="shared" si="0"/>
        <v>0.6957457676590777</v>
      </c>
      <c r="U10" s="2"/>
      <c r="V10" s="4">
        <f t="shared" si="1"/>
        <v>0.6957457676590777</v>
      </c>
      <c r="W10" t="s">
        <v>30</v>
      </c>
      <c r="X10" t="s">
        <v>30</v>
      </c>
      <c r="Y10" t="s">
        <v>30</v>
      </c>
      <c r="Z10" t="s">
        <v>30</v>
      </c>
      <c r="AA10" t="s">
        <v>30</v>
      </c>
      <c r="AB10" t="s">
        <v>30</v>
      </c>
      <c r="AC10" t="s">
        <v>30</v>
      </c>
    </row>
    <row r="11" spans="1:29" x14ac:dyDescent="0.25">
      <c r="A11">
        <v>85</v>
      </c>
      <c r="B11" t="s">
        <v>370</v>
      </c>
      <c r="C11" t="s">
        <v>77</v>
      </c>
      <c r="D11" t="s">
        <v>371</v>
      </c>
      <c r="E11" t="s">
        <v>366</v>
      </c>
      <c r="F11" t="s">
        <v>372</v>
      </c>
      <c r="G11" t="s">
        <v>373</v>
      </c>
      <c r="H11" t="s">
        <v>42</v>
      </c>
      <c r="I11" t="s">
        <v>27</v>
      </c>
      <c r="J11">
        <v>98506</v>
      </c>
      <c r="K11" t="s">
        <v>28</v>
      </c>
      <c r="L11" t="s">
        <v>29</v>
      </c>
      <c r="M11">
        <v>201910</v>
      </c>
      <c r="N11" t="s">
        <v>39</v>
      </c>
      <c r="O11" t="s">
        <v>91</v>
      </c>
      <c r="P11">
        <v>27408</v>
      </c>
      <c r="Q11">
        <v>0</v>
      </c>
      <c r="R11">
        <v>0</v>
      </c>
      <c r="S11">
        <v>27408</v>
      </c>
      <c r="T11" s="1">
        <f t="shared" si="0"/>
        <v>1</v>
      </c>
      <c r="U11" s="2">
        <v>3450</v>
      </c>
      <c r="V11" s="4">
        <f t="shared" si="1"/>
        <v>0.87412434325744304</v>
      </c>
      <c r="W11" t="s">
        <v>30</v>
      </c>
      <c r="X11" t="s">
        <v>30</v>
      </c>
      <c r="Y11" t="s">
        <v>30</v>
      </c>
      <c r="Z11" t="s">
        <v>30</v>
      </c>
      <c r="AA11" t="s">
        <v>30</v>
      </c>
      <c r="AB11" t="s">
        <v>30</v>
      </c>
      <c r="AC11" t="s">
        <v>30</v>
      </c>
    </row>
    <row r="12" spans="1:29" x14ac:dyDescent="0.25">
      <c r="A12">
        <v>4</v>
      </c>
      <c r="B12" t="s">
        <v>43</v>
      </c>
      <c r="C12" t="s">
        <v>44</v>
      </c>
      <c r="D12" t="s">
        <v>45</v>
      </c>
      <c r="E12" t="s">
        <v>46</v>
      </c>
      <c r="F12" t="s">
        <v>47</v>
      </c>
      <c r="G12" t="s">
        <v>48</v>
      </c>
      <c r="H12" t="s">
        <v>42</v>
      </c>
      <c r="I12" t="s">
        <v>27</v>
      </c>
      <c r="J12">
        <v>98502</v>
      </c>
      <c r="K12" t="s">
        <v>28</v>
      </c>
      <c r="L12" t="s">
        <v>29</v>
      </c>
      <c r="M12">
        <v>202010</v>
      </c>
      <c r="N12" t="s">
        <v>39</v>
      </c>
      <c r="O12" t="s">
        <v>49</v>
      </c>
      <c r="P12">
        <v>27408</v>
      </c>
      <c r="Q12">
        <v>0</v>
      </c>
      <c r="R12">
        <v>13111</v>
      </c>
      <c r="S12">
        <v>14297</v>
      </c>
      <c r="T12" s="1">
        <f t="shared" si="0"/>
        <v>0.52163601868067722</v>
      </c>
      <c r="U12" s="2"/>
      <c r="V12" s="4">
        <f t="shared" si="1"/>
        <v>0.52163601868067722</v>
      </c>
      <c r="W12" t="s">
        <v>30</v>
      </c>
      <c r="X12" t="s">
        <v>30</v>
      </c>
      <c r="Y12" t="s">
        <v>30</v>
      </c>
      <c r="Z12" t="s">
        <v>30</v>
      </c>
      <c r="AA12" t="s">
        <v>30</v>
      </c>
      <c r="AB12" t="s">
        <v>30</v>
      </c>
      <c r="AC12" t="s">
        <v>30</v>
      </c>
    </row>
    <row r="13" spans="1:29" x14ac:dyDescent="0.25">
      <c r="A13">
        <v>12</v>
      </c>
      <c r="B13" t="s">
        <v>69</v>
      </c>
      <c r="C13" t="s">
        <v>41</v>
      </c>
      <c r="D13" t="s">
        <v>70</v>
      </c>
      <c r="E13" t="s">
        <v>71</v>
      </c>
      <c r="F13" t="s">
        <v>72</v>
      </c>
      <c r="G13" t="s">
        <v>73</v>
      </c>
      <c r="H13" t="s">
        <v>74</v>
      </c>
      <c r="I13" t="s">
        <v>27</v>
      </c>
      <c r="J13">
        <v>98597</v>
      </c>
      <c r="K13" t="s">
        <v>28</v>
      </c>
      <c r="L13" t="s">
        <v>29</v>
      </c>
      <c r="M13">
        <v>202010</v>
      </c>
      <c r="N13" t="s">
        <v>39</v>
      </c>
      <c r="O13" t="s">
        <v>75</v>
      </c>
      <c r="P13">
        <v>27408</v>
      </c>
      <c r="Q13">
        <v>0</v>
      </c>
      <c r="R13">
        <v>0</v>
      </c>
      <c r="S13">
        <v>27408</v>
      </c>
      <c r="T13" s="1">
        <f t="shared" si="0"/>
        <v>1</v>
      </c>
      <c r="U13" s="2">
        <v>3450</v>
      </c>
      <c r="V13" s="4">
        <f t="shared" si="1"/>
        <v>0.87412434325744304</v>
      </c>
      <c r="W13" t="s">
        <v>30</v>
      </c>
      <c r="X13" t="s">
        <v>30</v>
      </c>
      <c r="Y13" t="s">
        <v>30</v>
      </c>
      <c r="Z13" t="s">
        <v>30</v>
      </c>
      <c r="AA13" t="s">
        <v>30</v>
      </c>
      <c r="AB13" t="s">
        <v>30</v>
      </c>
      <c r="AC13" t="s">
        <v>30</v>
      </c>
    </row>
    <row r="14" spans="1:29" x14ac:dyDescent="0.25">
      <c r="A14">
        <v>13</v>
      </c>
      <c r="B14" t="s">
        <v>76</v>
      </c>
      <c r="C14" t="s">
        <v>77</v>
      </c>
      <c r="D14" t="s">
        <v>78</v>
      </c>
      <c r="E14" t="s">
        <v>79</v>
      </c>
      <c r="F14" t="s">
        <v>80</v>
      </c>
      <c r="G14" t="s">
        <v>81</v>
      </c>
      <c r="H14" t="s">
        <v>82</v>
      </c>
      <c r="I14" t="s">
        <v>83</v>
      </c>
      <c r="J14">
        <v>21078</v>
      </c>
      <c r="K14" t="s">
        <v>28</v>
      </c>
      <c r="L14" t="s">
        <v>52</v>
      </c>
      <c r="M14">
        <v>202010</v>
      </c>
      <c r="N14" t="s">
        <v>39</v>
      </c>
      <c r="O14" t="s">
        <v>84</v>
      </c>
      <c r="P14">
        <v>38904</v>
      </c>
      <c r="Q14">
        <v>0</v>
      </c>
      <c r="R14">
        <v>0</v>
      </c>
      <c r="S14">
        <v>38904</v>
      </c>
      <c r="T14" s="1">
        <f t="shared" si="0"/>
        <v>1</v>
      </c>
      <c r="U14" s="2">
        <v>6000</v>
      </c>
      <c r="V14" s="4">
        <f t="shared" si="1"/>
        <v>0.84577421344848858</v>
      </c>
      <c r="W14" t="s">
        <v>30</v>
      </c>
      <c r="X14" t="s">
        <v>30</v>
      </c>
      <c r="Y14" t="s">
        <v>30</v>
      </c>
      <c r="Z14" t="s">
        <v>30</v>
      </c>
      <c r="AA14" t="s">
        <v>30</v>
      </c>
      <c r="AB14" t="s">
        <v>30</v>
      </c>
      <c r="AC14" t="s">
        <v>30</v>
      </c>
    </row>
    <row r="15" spans="1:29" x14ac:dyDescent="0.25">
      <c r="A15">
        <v>15</v>
      </c>
      <c r="B15" t="s">
        <v>85</v>
      </c>
      <c r="C15" t="s">
        <v>86</v>
      </c>
      <c r="D15" t="s">
        <v>30</v>
      </c>
      <c r="E15" t="s">
        <v>87</v>
      </c>
      <c r="F15" t="s">
        <v>88</v>
      </c>
      <c r="G15" t="s">
        <v>89</v>
      </c>
      <c r="H15" t="s">
        <v>90</v>
      </c>
      <c r="I15" t="s">
        <v>27</v>
      </c>
      <c r="J15">
        <v>98501</v>
      </c>
      <c r="K15" t="s">
        <v>28</v>
      </c>
      <c r="L15" t="s">
        <v>29</v>
      </c>
      <c r="M15">
        <v>202010</v>
      </c>
      <c r="N15" t="s">
        <v>39</v>
      </c>
      <c r="O15" t="s">
        <v>91</v>
      </c>
      <c r="P15">
        <v>27408</v>
      </c>
      <c r="Q15">
        <v>0</v>
      </c>
      <c r="R15">
        <v>11105</v>
      </c>
      <c r="S15">
        <v>16303</v>
      </c>
      <c r="T15" s="1">
        <f t="shared" si="0"/>
        <v>0.59482632807939284</v>
      </c>
      <c r="U15" s="2"/>
      <c r="V15" s="4">
        <f t="shared" si="1"/>
        <v>0.59482632807939284</v>
      </c>
      <c r="W15" t="s">
        <v>30</v>
      </c>
      <c r="X15" t="s">
        <v>30</v>
      </c>
      <c r="Y15" t="s">
        <v>30</v>
      </c>
      <c r="Z15" t="s">
        <v>30</v>
      </c>
      <c r="AA15" t="s">
        <v>30</v>
      </c>
      <c r="AB15" t="s">
        <v>30</v>
      </c>
      <c r="AC15" t="s">
        <v>30</v>
      </c>
    </row>
    <row r="16" spans="1:29" x14ac:dyDescent="0.25">
      <c r="A16">
        <v>23</v>
      </c>
      <c r="B16" t="s">
        <v>131</v>
      </c>
      <c r="C16" t="s">
        <v>132</v>
      </c>
      <c r="D16" t="s">
        <v>30</v>
      </c>
      <c r="E16" t="s">
        <v>133</v>
      </c>
      <c r="F16" t="s">
        <v>134</v>
      </c>
      <c r="G16" t="s">
        <v>135</v>
      </c>
      <c r="H16" t="s">
        <v>42</v>
      </c>
      <c r="I16" t="s">
        <v>27</v>
      </c>
      <c r="J16">
        <v>98502</v>
      </c>
      <c r="K16" t="s">
        <v>28</v>
      </c>
      <c r="L16" t="s">
        <v>52</v>
      </c>
      <c r="M16">
        <v>202010</v>
      </c>
      <c r="N16" t="s">
        <v>39</v>
      </c>
      <c r="O16" t="s">
        <v>136</v>
      </c>
      <c r="P16">
        <v>38904</v>
      </c>
      <c r="Q16">
        <v>0</v>
      </c>
      <c r="R16">
        <v>4435</v>
      </c>
      <c r="S16">
        <v>34469</v>
      </c>
      <c r="T16" s="1">
        <f t="shared" si="0"/>
        <v>0.88600143944067444</v>
      </c>
      <c r="U16" s="2"/>
      <c r="V16" s="4">
        <f t="shared" si="1"/>
        <v>0.88600143944067444</v>
      </c>
      <c r="W16" t="s">
        <v>30</v>
      </c>
      <c r="X16" t="s">
        <v>30</v>
      </c>
      <c r="Y16" t="s">
        <v>30</v>
      </c>
      <c r="Z16" t="s">
        <v>30</v>
      </c>
      <c r="AA16" t="s">
        <v>30</v>
      </c>
      <c r="AB16" t="s">
        <v>30</v>
      </c>
      <c r="AC16" t="s">
        <v>30</v>
      </c>
    </row>
    <row r="17" spans="1:29" x14ac:dyDescent="0.25">
      <c r="A17">
        <v>26</v>
      </c>
      <c r="B17" t="s">
        <v>150</v>
      </c>
      <c r="C17" t="s">
        <v>53</v>
      </c>
      <c r="D17" t="s">
        <v>151</v>
      </c>
      <c r="E17" t="s">
        <v>152</v>
      </c>
      <c r="F17" t="s">
        <v>153</v>
      </c>
      <c r="G17" t="s">
        <v>154</v>
      </c>
      <c r="H17" t="s">
        <v>155</v>
      </c>
      <c r="I17" t="s">
        <v>27</v>
      </c>
      <c r="J17">
        <v>98584</v>
      </c>
      <c r="K17" t="s">
        <v>28</v>
      </c>
      <c r="L17" t="s">
        <v>29</v>
      </c>
      <c r="M17">
        <v>202010</v>
      </c>
      <c r="N17" t="s">
        <v>39</v>
      </c>
      <c r="O17" t="s">
        <v>156</v>
      </c>
      <c r="P17">
        <v>27408</v>
      </c>
      <c r="Q17">
        <v>0</v>
      </c>
      <c r="R17">
        <v>10848</v>
      </c>
      <c r="S17">
        <v>16560</v>
      </c>
      <c r="T17" s="1">
        <f t="shared" si="0"/>
        <v>0.60420315236427324</v>
      </c>
      <c r="U17" s="2"/>
      <c r="V17" s="4">
        <f t="shared" si="1"/>
        <v>0.60420315236427324</v>
      </c>
      <c r="W17" t="s">
        <v>30</v>
      </c>
      <c r="X17" t="s">
        <v>30</v>
      </c>
      <c r="Y17" t="s">
        <v>30</v>
      </c>
      <c r="Z17" t="s">
        <v>30</v>
      </c>
      <c r="AA17" t="s">
        <v>30</v>
      </c>
      <c r="AB17" t="s">
        <v>30</v>
      </c>
      <c r="AC17" t="s">
        <v>30</v>
      </c>
    </row>
    <row r="18" spans="1:29" x14ac:dyDescent="0.25">
      <c r="A18">
        <v>41</v>
      </c>
      <c r="B18" t="s">
        <v>198</v>
      </c>
      <c r="C18" t="s">
        <v>199</v>
      </c>
      <c r="D18" t="s">
        <v>30</v>
      </c>
      <c r="E18" t="s">
        <v>200</v>
      </c>
      <c r="F18" t="s">
        <v>201</v>
      </c>
      <c r="G18" t="s">
        <v>202</v>
      </c>
      <c r="H18" t="s">
        <v>60</v>
      </c>
      <c r="I18" t="s">
        <v>27</v>
      </c>
      <c r="J18">
        <v>98118</v>
      </c>
      <c r="K18" t="s">
        <v>28</v>
      </c>
      <c r="L18" t="s">
        <v>29</v>
      </c>
      <c r="M18">
        <v>202010</v>
      </c>
      <c r="N18" t="s">
        <v>39</v>
      </c>
      <c r="O18" t="s">
        <v>40</v>
      </c>
      <c r="P18">
        <v>27408</v>
      </c>
      <c r="Q18">
        <v>0</v>
      </c>
      <c r="R18">
        <v>0</v>
      </c>
      <c r="S18">
        <v>27408</v>
      </c>
      <c r="T18" s="1">
        <f t="shared" si="0"/>
        <v>1</v>
      </c>
      <c r="U18" s="2">
        <v>3450</v>
      </c>
      <c r="V18" s="4">
        <f t="shared" si="1"/>
        <v>0.87412434325744304</v>
      </c>
      <c r="W18" t="s">
        <v>30</v>
      </c>
      <c r="X18" t="s">
        <v>30</v>
      </c>
      <c r="Y18" t="s">
        <v>30</v>
      </c>
      <c r="Z18" t="s">
        <v>30</v>
      </c>
      <c r="AA18" t="s">
        <v>30</v>
      </c>
      <c r="AB18" t="s">
        <v>30</v>
      </c>
      <c r="AC18" t="s">
        <v>30</v>
      </c>
    </row>
    <row r="19" spans="1:29" x14ac:dyDescent="0.25">
      <c r="A19">
        <v>44</v>
      </c>
      <c r="B19" t="s">
        <v>210</v>
      </c>
      <c r="C19" t="s">
        <v>211</v>
      </c>
      <c r="D19" t="s">
        <v>30</v>
      </c>
      <c r="E19" t="s">
        <v>212</v>
      </c>
      <c r="F19" t="s">
        <v>213</v>
      </c>
      <c r="G19" t="s">
        <v>214</v>
      </c>
      <c r="H19" t="s">
        <v>90</v>
      </c>
      <c r="I19" t="s">
        <v>27</v>
      </c>
      <c r="J19">
        <v>98512</v>
      </c>
      <c r="K19" t="s">
        <v>28</v>
      </c>
      <c r="L19" t="s">
        <v>29</v>
      </c>
      <c r="M19">
        <v>202010</v>
      </c>
      <c r="N19" t="s">
        <v>39</v>
      </c>
      <c r="O19" t="s">
        <v>30</v>
      </c>
      <c r="P19">
        <v>0</v>
      </c>
      <c r="Q19">
        <v>0</v>
      </c>
      <c r="R19" t="s">
        <v>30</v>
      </c>
      <c r="S19">
        <v>0</v>
      </c>
      <c r="T19" s="1" t="e">
        <f t="shared" si="0"/>
        <v>#DIV/0!</v>
      </c>
      <c r="U19" s="2"/>
      <c r="V19" s="4" t="e">
        <f t="shared" si="1"/>
        <v>#DIV/0!</v>
      </c>
      <c r="W19" t="s">
        <v>30</v>
      </c>
      <c r="X19" t="s">
        <v>30</v>
      </c>
      <c r="Y19" t="s">
        <v>30</v>
      </c>
      <c r="Z19" t="s">
        <v>30</v>
      </c>
      <c r="AA19" t="s">
        <v>30</v>
      </c>
      <c r="AB19" t="s">
        <v>30</v>
      </c>
      <c r="AC19" t="s">
        <v>30</v>
      </c>
    </row>
    <row r="20" spans="1:29" x14ac:dyDescent="0.25">
      <c r="A20">
        <v>47</v>
      </c>
      <c r="B20" t="s">
        <v>222</v>
      </c>
      <c r="C20" t="s">
        <v>223</v>
      </c>
      <c r="D20" t="s">
        <v>110</v>
      </c>
      <c r="E20" t="s">
        <v>224</v>
      </c>
      <c r="F20" t="s">
        <v>225</v>
      </c>
      <c r="G20" t="s">
        <v>226</v>
      </c>
      <c r="H20" t="s">
        <v>42</v>
      </c>
      <c r="I20" t="s">
        <v>27</v>
      </c>
      <c r="J20">
        <v>98502</v>
      </c>
      <c r="K20" t="s">
        <v>28</v>
      </c>
      <c r="L20" t="s">
        <v>29</v>
      </c>
      <c r="M20">
        <v>202010</v>
      </c>
      <c r="N20" t="s">
        <v>39</v>
      </c>
      <c r="O20" t="s">
        <v>227</v>
      </c>
      <c r="P20">
        <v>27408</v>
      </c>
      <c r="Q20">
        <v>0</v>
      </c>
      <c r="R20">
        <v>1076</v>
      </c>
      <c r="S20">
        <v>26332</v>
      </c>
      <c r="T20" s="1">
        <f t="shared" si="0"/>
        <v>0.96074138937536491</v>
      </c>
      <c r="U20" s="2"/>
      <c r="V20" s="4">
        <f t="shared" si="1"/>
        <v>0.96074138937536491</v>
      </c>
      <c r="W20" t="s">
        <v>30</v>
      </c>
      <c r="X20" t="s">
        <v>30</v>
      </c>
      <c r="Y20" t="s">
        <v>30</v>
      </c>
      <c r="Z20" t="s">
        <v>30</v>
      </c>
      <c r="AA20" t="s">
        <v>30</v>
      </c>
      <c r="AB20" t="s">
        <v>30</v>
      </c>
      <c r="AC20" t="s">
        <v>30</v>
      </c>
    </row>
    <row r="21" spans="1:29" x14ac:dyDescent="0.25">
      <c r="A21">
        <v>48</v>
      </c>
      <c r="B21" t="s">
        <v>228</v>
      </c>
      <c r="C21" t="s">
        <v>229</v>
      </c>
      <c r="D21" t="s">
        <v>230</v>
      </c>
      <c r="E21" t="s">
        <v>231</v>
      </c>
      <c r="F21" t="s">
        <v>232</v>
      </c>
      <c r="G21" t="s">
        <v>233</v>
      </c>
      <c r="H21" t="s">
        <v>155</v>
      </c>
      <c r="I21" t="s">
        <v>27</v>
      </c>
      <c r="J21">
        <v>98584</v>
      </c>
      <c r="K21" t="s">
        <v>28</v>
      </c>
      <c r="L21" t="s">
        <v>29</v>
      </c>
      <c r="M21">
        <v>202010</v>
      </c>
      <c r="N21" t="s">
        <v>39</v>
      </c>
      <c r="O21" t="s">
        <v>234</v>
      </c>
      <c r="P21">
        <v>27408</v>
      </c>
      <c r="Q21">
        <v>0</v>
      </c>
      <c r="R21">
        <v>0</v>
      </c>
      <c r="S21">
        <v>27408</v>
      </c>
      <c r="T21" s="1">
        <f t="shared" si="0"/>
        <v>1</v>
      </c>
      <c r="U21" s="2">
        <v>3450</v>
      </c>
      <c r="V21" s="4">
        <f t="shared" si="1"/>
        <v>0.87412434325744304</v>
      </c>
      <c r="W21" t="s">
        <v>30</v>
      </c>
      <c r="X21" t="s">
        <v>30</v>
      </c>
      <c r="Y21" t="s">
        <v>30</v>
      </c>
      <c r="Z21" t="s">
        <v>30</v>
      </c>
      <c r="AA21" t="s">
        <v>30</v>
      </c>
      <c r="AB21" t="s">
        <v>30</v>
      </c>
      <c r="AC21" t="s">
        <v>30</v>
      </c>
    </row>
    <row r="22" spans="1:29" x14ac:dyDescent="0.25">
      <c r="A22">
        <v>49</v>
      </c>
      <c r="B22" t="s">
        <v>235</v>
      </c>
      <c r="C22" t="s">
        <v>236</v>
      </c>
      <c r="D22" t="s">
        <v>237</v>
      </c>
      <c r="E22" t="s">
        <v>238</v>
      </c>
      <c r="F22" t="s">
        <v>239</v>
      </c>
      <c r="G22" t="s">
        <v>240</v>
      </c>
      <c r="H22" t="s">
        <v>241</v>
      </c>
      <c r="I22" t="s">
        <v>27</v>
      </c>
      <c r="J22">
        <v>98503</v>
      </c>
      <c r="K22" t="s">
        <v>28</v>
      </c>
      <c r="L22" t="s">
        <v>29</v>
      </c>
      <c r="M22">
        <v>202010</v>
      </c>
      <c r="N22" t="s">
        <v>39</v>
      </c>
      <c r="O22" t="s">
        <v>242</v>
      </c>
      <c r="P22">
        <v>27408</v>
      </c>
      <c r="Q22">
        <v>0</v>
      </c>
      <c r="R22">
        <v>15423</v>
      </c>
      <c r="S22">
        <v>11985</v>
      </c>
      <c r="T22" s="1">
        <f t="shared" si="0"/>
        <v>0.43728108581436076</v>
      </c>
      <c r="U22" s="2"/>
      <c r="V22" s="4">
        <f t="shared" si="1"/>
        <v>0.43728108581436076</v>
      </c>
      <c r="W22" t="s">
        <v>30</v>
      </c>
      <c r="X22" t="s">
        <v>30</v>
      </c>
      <c r="Y22" t="s">
        <v>30</v>
      </c>
      <c r="Z22" t="s">
        <v>30</v>
      </c>
      <c r="AA22" t="s">
        <v>30</v>
      </c>
      <c r="AB22" t="s">
        <v>30</v>
      </c>
      <c r="AC22" t="s">
        <v>30</v>
      </c>
    </row>
    <row r="23" spans="1:29" x14ac:dyDescent="0.25">
      <c r="A23">
        <v>59</v>
      </c>
      <c r="B23" t="s">
        <v>266</v>
      </c>
      <c r="C23" t="s">
        <v>215</v>
      </c>
      <c r="D23" t="s">
        <v>30</v>
      </c>
      <c r="E23" t="s">
        <v>267</v>
      </c>
      <c r="F23" t="s">
        <v>268</v>
      </c>
      <c r="G23" t="s">
        <v>269</v>
      </c>
      <c r="H23" t="s">
        <v>42</v>
      </c>
      <c r="I23" t="s">
        <v>27</v>
      </c>
      <c r="J23">
        <v>98502</v>
      </c>
      <c r="K23" t="s">
        <v>28</v>
      </c>
      <c r="L23" t="s">
        <v>29</v>
      </c>
      <c r="M23">
        <v>202010</v>
      </c>
      <c r="N23" t="s">
        <v>39</v>
      </c>
      <c r="O23" t="s">
        <v>270</v>
      </c>
      <c r="P23">
        <v>27408</v>
      </c>
      <c r="Q23">
        <v>0</v>
      </c>
      <c r="R23">
        <v>0</v>
      </c>
      <c r="S23">
        <v>27408</v>
      </c>
      <c r="T23" s="1">
        <f t="shared" si="0"/>
        <v>1</v>
      </c>
      <c r="U23" s="2">
        <v>3450</v>
      </c>
      <c r="V23" s="4">
        <f t="shared" si="1"/>
        <v>0.87412434325744304</v>
      </c>
      <c r="W23" t="s">
        <v>30</v>
      </c>
      <c r="X23" t="s">
        <v>30</v>
      </c>
      <c r="Y23" t="s">
        <v>30</v>
      </c>
      <c r="Z23" t="s">
        <v>30</v>
      </c>
      <c r="AA23" t="s">
        <v>30</v>
      </c>
      <c r="AB23" t="s">
        <v>30</v>
      </c>
      <c r="AC23" t="s">
        <v>30</v>
      </c>
    </row>
    <row r="24" spans="1:29" x14ac:dyDescent="0.25">
      <c r="A24">
        <v>66</v>
      </c>
      <c r="B24" t="s">
        <v>290</v>
      </c>
      <c r="C24" t="s">
        <v>291</v>
      </c>
      <c r="D24" t="s">
        <v>292</v>
      </c>
      <c r="E24" t="s">
        <v>293</v>
      </c>
      <c r="F24" t="s">
        <v>294</v>
      </c>
      <c r="G24" t="s">
        <v>295</v>
      </c>
      <c r="H24" t="s">
        <v>51</v>
      </c>
      <c r="I24" t="s">
        <v>27</v>
      </c>
      <c r="J24">
        <v>98503</v>
      </c>
      <c r="K24" t="s">
        <v>28</v>
      </c>
      <c r="L24" t="s">
        <v>29</v>
      </c>
      <c r="M24">
        <v>202010</v>
      </c>
      <c r="N24" t="s">
        <v>39</v>
      </c>
      <c r="O24" t="s">
        <v>296</v>
      </c>
      <c r="P24">
        <v>27408</v>
      </c>
      <c r="Q24">
        <v>0</v>
      </c>
      <c r="R24">
        <v>620</v>
      </c>
      <c r="S24">
        <v>26788</v>
      </c>
      <c r="T24" s="1">
        <f t="shared" si="0"/>
        <v>0.97737886748394631</v>
      </c>
      <c r="U24" s="2">
        <v>1500</v>
      </c>
      <c r="V24" s="4">
        <f t="shared" si="1"/>
        <v>0.92265032107413891</v>
      </c>
      <c r="W24" t="s">
        <v>30</v>
      </c>
      <c r="X24" t="s">
        <v>30</v>
      </c>
      <c r="Y24" t="s">
        <v>30</v>
      </c>
      <c r="Z24" t="s">
        <v>30</v>
      </c>
      <c r="AA24" t="s">
        <v>30</v>
      </c>
      <c r="AB24" t="s">
        <v>30</v>
      </c>
      <c r="AC24" t="s">
        <v>30</v>
      </c>
    </row>
    <row r="25" spans="1:29" x14ac:dyDescent="0.25">
      <c r="A25">
        <v>67</v>
      </c>
      <c r="B25" t="s">
        <v>297</v>
      </c>
      <c r="C25" t="s">
        <v>53</v>
      </c>
      <c r="D25" t="s">
        <v>298</v>
      </c>
      <c r="E25" t="s">
        <v>293</v>
      </c>
      <c r="F25" t="s">
        <v>299</v>
      </c>
      <c r="G25" t="s">
        <v>300</v>
      </c>
      <c r="H25" t="s">
        <v>42</v>
      </c>
      <c r="I25" t="s">
        <v>27</v>
      </c>
      <c r="J25">
        <v>98502</v>
      </c>
      <c r="K25" t="s">
        <v>28</v>
      </c>
      <c r="L25" t="s">
        <v>29</v>
      </c>
      <c r="M25">
        <v>202010</v>
      </c>
      <c r="N25" t="s">
        <v>39</v>
      </c>
      <c r="O25" t="s">
        <v>301</v>
      </c>
      <c r="P25">
        <v>27408</v>
      </c>
      <c r="Q25">
        <v>0</v>
      </c>
      <c r="R25">
        <v>11184</v>
      </c>
      <c r="S25">
        <v>16224</v>
      </c>
      <c r="T25" s="1">
        <f t="shared" si="0"/>
        <v>0.59194395796847632</v>
      </c>
      <c r="U25" s="2"/>
      <c r="V25" s="4">
        <f t="shared" si="1"/>
        <v>0.59194395796847632</v>
      </c>
      <c r="W25" t="s">
        <v>30</v>
      </c>
      <c r="X25" t="s">
        <v>30</v>
      </c>
      <c r="Y25" t="s">
        <v>30</v>
      </c>
      <c r="Z25" t="s">
        <v>30</v>
      </c>
      <c r="AA25" t="s">
        <v>30</v>
      </c>
      <c r="AB25" t="s">
        <v>30</v>
      </c>
      <c r="AC25" t="s">
        <v>30</v>
      </c>
    </row>
    <row r="26" spans="1:29" x14ac:dyDescent="0.25">
      <c r="A26">
        <v>73</v>
      </c>
      <c r="B26" t="s">
        <v>313</v>
      </c>
      <c r="C26" t="s">
        <v>314</v>
      </c>
      <c r="D26" t="s">
        <v>315</v>
      </c>
      <c r="E26" t="s">
        <v>316</v>
      </c>
      <c r="F26" t="s">
        <v>317</v>
      </c>
      <c r="G26" t="s">
        <v>318</v>
      </c>
      <c r="H26" t="s">
        <v>42</v>
      </c>
      <c r="I26" t="s">
        <v>27</v>
      </c>
      <c r="J26">
        <v>98506</v>
      </c>
      <c r="K26" t="s">
        <v>28</v>
      </c>
      <c r="L26" t="s">
        <v>29</v>
      </c>
      <c r="M26">
        <v>202010</v>
      </c>
      <c r="N26" t="s">
        <v>39</v>
      </c>
      <c r="O26" t="s">
        <v>40</v>
      </c>
      <c r="P26">
        <v>27408</v>
      </c>
      <c r="Q26">
        <v>0</v>
      </c>
      <c r="R26">
        <v>11590</v>
      </c>
      <c r="S26">
        <v>15818</v>
      </c>
      <c r="T26" s="1">
        <f t="shared" si="0"/>
        <v>0.57713076474022185</v>
      </c>
      <c r="U26" s="2"/>
      <c r="V26" s="4">
        <f t="shared" si="1"/>
        <v>0.57713076474022185</v>
      </c>
      <c r="W26" t="s">
        <v>30</v>
      </c>
      <c r="X26" t="s">
        <v>30</v>
      </c>
      <c r="Y26" t="s">
        <v>30</v>
      </c>
      <c r="Z26" t="s">
        <v>30</v>
      </c>
      <c r="AA26" t="s">
        <v>30</v>
      </c>
      <c r="AB26" t="s">
        <v>30</v>
      </c>
      <c r="AC26" t="s">
        <v>30</v>
      </c>
    </row>
    <row r="27" spans="1:29" x14ac:dyDescent="0.25">
      <c r="A27">
        <v>77</v>
      </c>
      <c r="B27" t="s">
        <v>342</v>
      </c>
      <c r="C27" t="s">
        <v>343</v>
      </c>
      <c r="D27" t="s">
        <v>173</v>
      </c>
      <c r="E27" t="s">
        <v>344</v>
      </c>
      <c r="F27" t="s">
        <v>345</v>
      </c>
      <c r="G27" t="s">
        <v>346</v>
      </c>
      <c r="H27" t="s">
        <v>42</v>
      </c>
      <c r="I27" t="s">
        <v>27</v>
      </c>
      <c r="J27">
        <v>98506</v>
      </c>
      <c r="K27" t="s">
        <v>28</v>
      </c>
      <c r="L27" t="s">
        <v>29</v>
      </c>
      <c r="M27">
        <v>202010</v>
      </c>
      <c r="N27" t="s">
        <v>39</v>
      </c>
      <c r="O27" t="s">
        <v>130</v>
      </c>
      <c r="P27">
        <v>27408</v>
      </c>
      <c r="Q27">
        <v>0</v>
      </c>
      <c r="R27">
        <v>8089</v>
      </c>
      <c r="S27">
        <v>19319</v>
      </c>
      <c r="T27" s="1">
        <f t="shared" si="0"/>
        <v>0.70486719206071224</v>
      </c>
      <c r="U27" s="2"/>
      <c r="V27" s="4">
        <f t="shared" si="1"/>
        <v>0.70486719206071224</v>
      </c>
      <c r="W27" t="s">
        <v>30</v>
      </c>
      <c r="X27" t="s">
        <v>30</v>
      </c>
      <c r="Y27" t="s">
        <v>30</v>
      </c>
      <c r="Z27" t="s">
        <v>30</v>
      </c>
      <c r="AA27" t="s">
        <v>30</v>
      </c>
      <c r="AB27" t="s">
        <v>30</v>
      </c>
      <c r="AC27" t="s">
        <v>30</v>
      </c>
    </row>
    <row r="28" spans="1:29" x14ac:dyDescent="0.25">
      <c r="A28">
        <v>79</v>
      </c>
      <c r="B28" t="s">
        <v>352</v>
      </c>
      <c r="C28" t="s">
        <v>353</v>
      </c>
      <c r="D28" t="s">
        <v>354</v>
      </c>
      <c r="E28" t="s">
        <v>355</v>
      </c>
      <c r="F28" t="s">
        <v>356</v>
      </c>
      <c r="G28" t="s">
        <v>357</v>
      </c>
      <c r="H28" t="s">
        <v>42</v>
      </c>
      <c r="I28" t="s">
        <v>27</v>
      </c>
      <c r="J28">
        <v>98105</v>
      </c>
      <c r="K28" t="s">
        <v>28</v>
      </c>
      <c r="L28" t="s">
        <v>29</v>
      </c>
      <c r="M28">
        <v>202010</v>
      </c>
      <c r="N28" t="s">
        <v>39</v>
      </c>
      <c r="O28" t="s">
        <v>40</v>
      </c>
      <c r="P28">
        <v>27408</v>
      </c>
      <c r="Q28">
        <v>0</v>
      </c>
      <c r="R28">
        <v>1570</v>
      </c>
      <c r="S28">
        <v>25838</v>
      </c>
      <c r="T28" s="1">
        <f t="shared" si="0"/>
        <v>0.94271745475773494</v>
      </c>
      <c r="U28" s="2"/>
      <c r="V28" s="4">
        <f t="shared" si="1"/>
        <v>0.94271745475773494</v>
      </c>
      <c r="W28" t="s">
        <v>30</v>
      </c>
      <c r="X28" t="s">
        <v>30</v>
      </c>
      <c r="Y28" t="s">
        <v>30</v>
      </c>
      <c r="Z28" t="s">
        <v>30</v>
      </c>
      <c r="AA28" t="s">
        <v>30</v>
      </c>
      <c r="AB28" t="s">
        <v>30</v>
      </c>
      <c r="AC28" t="s">
        <v>30</v>
      </c>
    </row>
    <row r="29" spans="1:29" x14ac:dyDescent="0.25">
      <c r="A29">
        <v>84</v>
      </c>
      <c r="B29" t="s">
        <v>364</v>
      </c>
      <c r="C29" t="s">
        <v>365</v>
      </c>
      <c r="D29" t="s">
        <v>366</v>
      </c>
      <c r="E29" t="s">
        <v>367</v>
      </c>
      <c r="F29" t="s">
        <v>368</v>
      </c>
      <c r="G29" t="s">
        <v>369</v>
      </c>
      <c r="H29" t="s">
        <v>42</v>
      </c>
      <c r="I29" t="s">
        <v>27</v>
      </c>
      <c r="J29">
        <v>98506</v>
      </c>
      <c r="K29" t="s">
        <v>28</v>
      </c>
      <c r="L29" t="s">
        <v>29</v>
      </c>
      <c r="M29">
        <v>202010</v>
      </c>
      <c r="N29" t="s">
        <v>39</v>
      </c>
      <c r="O29" t="s">
        <v>242</v>
      </c>
      <c r="P29">
        <v>27408</v>
      </c>
      <c r="Q29">
        <v>0</v>
      </c>
      <c r="R29">
        <v>1996</v>
      </c>
      <c r="S29">
        <v>25412</v>
      </c>
      <c r="T29" s="1">
        <f t="shared" si="0"/>
        <v>0.92717454757734963</v>
      </c>
      <c r="U29" s="2"/>
      <c r="V29" s="4">
        <f t="shared" si="1"/>
        <v>0.92717454757734963</v>
      </c>
      <c r="W29" t="s">
        <v>30</v>
      </c>
      <c r="X29" t="s">
        <v>30</v>
      </c>
      <c r="Y29" t="s">
        <v>30</v>
      </c>
      <c r="Z29" t="s">
        <v>30</v>
      </c>
      <c r="AA29" t="s">
        <v>30</v>
      </c>
      <c r="AB29" t="s">
        <v>30</v>
      </c>
      <c r="AC29" t="s">
        <v>30</v>
      </c>
    </row>
    <row r="30" spans="1:29" x14ac:dyDescent="0.25">
      <c r="A30">
        <v>86</v>
      </c>
      <c r="B30" t="s">
        <v>374</v>
      </c>
      <c r="C30" t="s">
        <v>375</v>
      </c>
      <c r="D30" t="s">
        <v>50</v>
      </c>
      <c r="E30" t="s">
        <v>376</v>
      </c>
      <c r="F30" t="s">
        <v>377</v>
      </c>
      <c r="G30" t="s">
        <v>378</v>
      </c>
      <c r="H30" t="s">
        <v>42</v>
      </c>
      <c r="I30" t="s">
        <v>27</v>
      </c>
      <c r="J30">
        <v>98501</v>
      </c>
      <c r="K30" t="s">
        <v>28</v>
      </c>
      <c r="L30" t="s">
        <v>29</v>
      </c>
      <c r="M30">
        <v>202010</v>
      </c>
      <c r="N30" t="s">
        <v>39</v>
      </c>
      <c r="O30" t="s">
        <v>379</v>
      </c>
      <c r="P30">
        <v>27408</v>
      </c>
      <c r="Q30">
        <v>0</v>
      </c>
      <c r="R30">
        <v>7444</v>
      </c>
      <c r="S30">
        <v>19964</v>
      </c>
      <c r="T30" s="1">
        <f t="shared" si="0"/>
        <v>0.7284004670169294</v>
      </c>
      <c r="U30" s="2"/>
      <c r="V30" s="4">
        <f t="shared" si="1"/>
        <v>0.7284004670169294</v>
      </c>
      <c r="W30" t="s">
        <v>30</v>
      </c>
      <c r="X30" t="s">
        <v>30</v>
      </c>
      <c r="Y30" t="s">
        <v>30</v>
      </c>
      <c r="Z30" t="s">
        <v>30</v>
      </c>
      <c r="AA30" t="s">
        <v>30</v>
      </c>
      <c r="AB30" t="s">
        <v>30</v>
      </c>
      <c r="AC30" t="s">
        <v>30</v>
      </c>
    </row>
    <row r="31" spans="1:29" x14ac:dyDescent="0.25">
      <c r="A31">
        <v>89</v>
      </c>
      <c r="B31" t="s">
        <v>385</v>
      </c>
      <c r="C31" t="s">
        <v>386</v>
      </c>
      <c r="D31" t="s">
        <v>387</v>
      </c>
      <c r="E31" t="s">
        <v>388</v>
      </c>
      <c r="F31" t="s">
        <v>389</v>
      </c>
      <c r="G31" t="s">
        <v>390</v>
      </c>
      <c r="H31" t="s">
        <v>42</v>
      </c>
      <c r="I31" t="s">
        <v>27</v>
      </c>
      <c r="J31">
        <v>98501</v>
      </c>
      <c r="K31" t="s">
        <v>28</v>
      </c>
      <c r="L31" t="s">
        <v>29</v>
      </c>
      <c r="M31">
        <v>202010</v>
      </c>
      <c r="N31" t="s">
        <v>39</v>
      </c>
      <c r="O31" t="s">
        <v>306</v>
      </c>
      <c r="P31">
        <v>27408</v>
      </c>
      <c r="Q31">
        <v>0</v>
      </c>
      <c r="R31">
        <v>2945</v>
      </c>
      <c r="S31">
        <v>24463</v>
      </c>
      <c r="T31" s="1">
        <f t="shared" si="0"/>
        <v>0.89254962054874487</v>
      </c>
      <c r="U31" s="2"/>
      <c r="V31" s="4">
        <f t="shared" si="1"/>
        <v>0.89254962054874487</v>
      </c>
      <c r="W31" t="s">
        <v>30</v>
      </c>
      <c r="X31" t="s">
        <v>30</v>
      </c>
      <c r="Y31" t="s">
        <v>30</v>
      </c>
      <c r="Z31" t="s">
        <v>30</v>
      </c>
      <c r="AA31" t="s">
        <v>30</v>
      </c>
      <c r="AB31" t="s">
        <v>30</v>
      </c>
      <c r="AC31" t="s">
        <v>30</v>
      </c>
    </row>
    <row r="32" spans="1:29" x14ac:dyDescent="0.25">
      <c r="A32">
        <v>91</v>
      </c>
      <c r="B32" t="s">
        <v>391</v>
      </c>
      <c r="C32" t="s">
        <v>86</v>
      </c>
      <c r="D32" t="s">
        <v>298</v>
      </c>
      <c r="E32" t="s">
        <v>392</v>
      </c>
      <c r="F32" t="s">
        <v>393</v>
      </c>
      <c r="G32" t="s">
        <v>394</v>
      </c>
      <c r="H32" t="s">
        <v>51</v>
      </c>
      <c r="I32" t="s">
        <v>27</v>
      </c>
      <c r="J32">
        <v>98513</v>
      </c>
      <c r="K32" t="s">
        <v>28</v>
      </c>
      <c r="L32" t="s">
        <v>29</v>
      </c>
      <c r="M32">
        <v>202010</v>
      </c>
      <c r="N32" t="s">
        <v>39</v>
      </c>
      <c r="O32" t="s">
        <v>395</v>
      </c>
      <c r="P32">
        <v>25479</v>
      </c>
      <c r="Q32">
        <v>0</v>
      </c>
      <c r="R32">
        <v>0</v>
      </c>
      <c r="S32">
        <v>25479</v>
      </c>
      <c r="T32" s="1">
        <f t="shared" si="0"/>
        <v>1</v>
      </c>
      <c r="U32" s="2">
        <v>3450</v>
      </c>
      <c r="V32" s="4">
        <f t="shared" si="1"/>
        <v>0.86459437183562937</v>
      </c>
      <c r="W32" t="s">
        <v>30</v>
      </c>
      <c r="X32" t="s">
        <v>30</v>
      </c>
      <c r="Y32" t="s">
        <v>30</v>
      </c>
      <c r="Z32" t="s">
        <v>30</v>
      </c>
      <c r="AA32" t="s">
        <v>30</v>
      </c>
      <c r="AB32" t="s">
        <v>30</v>
      </c>
      <c r="AC32" t="s">
        <v>30</v>
      </c>
    </row>
    <row r="33" spans="1:29" x14ac:dyDescent="0.25">
      <c r="A33">
        <v>98</v>
      </c>
      <c r="B33" t="s">
        <v>417</v>
      </c>
      <c r="C33" t="s">
        <v>418</v>
      </c>
      <c r="D33" t="s">
        <v>419</v>
      </c>
      <c r="E33" t="s">
        <v>420</v>
      </c>
      <c r="F33" t="s">
        <v>421</v>
      </c>
      <c r="G33" t="s">
        <v>422</v>
      </c>
      <c r="H33" t="s">
        <v>42</v>
      </c>
      <c r="I33" t="s">
        <v>27</v>
      </c>
      <c r="J33">
        <v>98506</v>
      </c>
      <c r="K33" t="s">
        <v>28</v>
      </c>
      <c r="L33" t="s">
        <v>29</v>
      </c>
      <c r="M33">
        <v>202010</v>
      </c>
      <c r="N33" t="s">
        <v>39</v>
      </c>
      <c r="O33" t="s">
        <v>130</v>
      </c>
      <c r="P33">
        <v>27408</v>
      </c>
      <c r="Q33">
        <v>0</v>
      </c>
      <c r="R33">
        <v>4726</v>
      </c>
      <c r="S33">
        <v>22682</v>
      </c>
      <c r="T33" s="1">
        <f t="shared" si="0"/>
        <v>0.82756859311150033</v>
      </c>
      <c r="U33" s="2"/>
      <c r="V33" s="4">
        <f t="shared" si="1"/>
        <v>0.82756859311150033</v>
      </c>
      <c r="W33" t="s">
        <v>30</v>
      </c>
      <c r="X33" t="s">
        <v>30</v>
      </c>
      <c r="Y33" t="s">
        <v>30</v>
      </c>
      <c r="Z33" t="s">
        <v>30</v>
      </c>
      <c r="AA33" t="s">
        <v>30</v>
      </c>
      <c r="AB33" t="s">
        <v>30</v>
      </c>
      <c r="AC33" t="s">
        <v>30</v>
      </c>
    </row>
    <row r="34" spans="1:29" x14ac:dyDescent="0.25">
      <c r="A34">
        <v>99</v>
      </c>
      <c r="B34" t="s">
        <v>423</v>
      </c>
      <c r="C34" t="s">
        <v>424</v>
      </c>
      <c r="D34" t="s">
        <v>386</v>
      </c>
      <c r="E34" t="s">
        <v>425</v>
      </c>
      <c r="F34" t="s">
        <v>426</v>
      </c>
      <c r="G34" t="s">
        <v>427</v>
      </c>
      <c r="H34" t="s">
        <v>51</v>
      </c>
      <c r="I34" t="s">
        <v>27</v>
      </c>
      <c r="J34">
        <v>98503</v>
      </c>
      <c r="K34" t="s">
        <v>28</v>
      </c>
      <c r="L34" t="s">
        <v>29</v>
      </c>
      <c r="M34">
        <v>202010</v>
      </c>
      <c r="N34" t="s">
        <v>39</v>
      </c>
      <c r="O34" t="s">
        <v>428</v>
      </c>
      <c r="P34">
        <v>27408</v>
      </c>
      <c r="Q34">
        <v>0</v>
      </c>
      <c r="R34">
        <v>0</v>
      </c>
      <c r="S34">
        <v>27408</v>
      </c>
      <c r="T34" s="1">
        <f t="shared" si="0"/>
        <v>1</v>
      </c>
      <c r="U34" s="2">
        <v>3450</v>
      </c>
      <c r="V34" s="4">
        <f t="shared" si="1"/>
        <v>0.87412434325744304</v>
      </c>
      <c r="W34" t="s">
        <v>30</v>
      </c>
      <c r="X34" t="s">
        <v>30</v>
      </c>
      <c r="Y34" t="s">
        <v>30</v>
      </c>
      <c r="Z34" t="s">
        <v>30</v>
      </c>
      <c r="AA34" t="s">
        <v>30</v>
      </c>
      <c r="AB34" t="s">
        <v>30</v>
      </c>
      <c r="AC34" t="s">
        <v>30</v>
      </c>
    </row>
    <row r="35" spans="1:29" x14ac:dyDescent="0.25">
      <c r="A35">
        <v>108</v>
      </c>
      <c r="B35" t="s">
        <v>455</v>
      </c>
      <c r="C35" t="s">
        <v>456</v>
      </c>
      <c r="D35" t="s">
        <v>146</v>
      </c>
      <c r="E35" t="s">
        <v>457</v>
      </c>
      <c r="F35" t="s">
        <v>458</v>
      </c>
      <c r="G35" t="s">
        <v>459</v>
      </c>
      <c r="H35" t="s">
        <v>26</v>
      </c>
      <c r="I35" t="s">
        <v>27</v>
      </c>
      <c r="J35">
        <v>98408</v>
      </c>
      <c r="K35" t="s">
        <v>28</v>
      </c>
      <c r="L35" t="s">
        <v>29</v>
      </c>
      <c r="M35">
        <v>202010</v>
      </c>
      <c r="N35" t="s">
        <v>39</v>
      </c>
      <c r="O35" t="s">
        <v>460</v>
      </c>
      <c r="P35">
        <v>27408</v>
      </c>
      <c r="Q35">
        <v>0</v>
      </c>
      <c r="R35">
        <v>19741</v>
      </c>
      <c r="S35">
        <v>7667</v>
      </c>
      <c r="T35" s="1">
        <f t="shared" si="0"/>
        <v>0.27973584354932868</v>
      </c>
      <c r="U35" s="2"/>
      <c r="V35" s="4">
        <f t="shared" si="1"/>
        <v>0.27973584354932868</v>
      </c>
      <c r="W35" t="s">
        <v>30</v>
      </c>
      <c r="X35" t="s">
        <v>30</v>
      </c>
      <c r="Y35" t="s">
        <v>30</v>
      </c>
      <c r="Z35" t="s">
        <v>30</v>
      </c>
      <c r="AA35" t="s">
        <v>30</v>
      </c>
      <c r="AB35" t="s">
        <v>30</v>
      </c>
      <c r="AC3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Azar, Averi</cp:lastModifiedBy>
  <dcterms:created xsi:type="dcterms:W3CDTF">2020-03-13T16:31:02Z</dcterms:created>
  <dcterms:modified xsi:type="dcterms:W3CDTF">2020-05-12T23:57:21Z</dcterms:modified>
</cp:coreProperties>
</file>