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18-19\"/>
    </mc:Choice>
  </mc:AlternateContent>
  <bookViews>
    <workbookView xWindow="0" yWindow="0" windowWidth="21240" windowHeight="10425" activeTab="1"/>
  </bookViews>
  <sheets>
    <sheet name="Incoming" sheetId="1" r:id="rId1"/>
    <sheet name="Continuing" sheetId="5" r:id="rId2"/>
    <sheet name="AmeriCorps" sheetId="2" r:id="rId3"/>
    <sheet name="Merit Waivers" sheetId="3" r:id="rId4"/>
    <sheet name="Foundation Merit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14" i="5"/>
  <c r="J14" i="5"/>
  <c r="H14" i="5"/>
  <c r="G14" i="5"/>
  <c r="F14" i="5"/>
  <c r="N4" i="5" l="1"/>
  <c r="E14" i="5"/>
  <c r="N12" i="5"/>
  <c r="N11" i="5"/>
  <c r="N10" i="5"/>
  <c r="N9" i="5"/>
  <c r="N8" i="5"/>
  <c r="N7" i="5"/>
  <c r="N6" i="5"/>
  <c r="N5" i="5"/>
  <c r="N3" i="5"/>
  <c r="N2" i="5"/>
  <c r="N14" i="5" l="1"/>
  <c r="J2" i="1"/>
  <c r="J4" i="1"/>
  <c r="J5" i="1"/>
  <c r="J8" i="1"/>
  <c r="J9" i="1"/>
  <c r="J10" i="1"/>
  <c r="J11" i="1"/>
  <c r="J12" i="1"/>
  <c r="J13" i="1"/>
  <c r="J14" i="1"/>
  <c r="G16" i="1"/>
  <c r="F16" i="1"/>
  <c r="E16" i="1"/>
  <c r="J16" i="1" l="1"/>
</calcChain>
</file>

<file path=xl/sharedStrings.xml><?xml version="1.0" encoding="utf-8"?>
<sst xmlns="http://schemas.openxmlformats.org/spreadsheetml/2006/main" count="289" uniqueCount="154">
  <si>
    <t>First Name</t>
  </si>
  <si>
    <t>Last Name</t>
  </si>
  <si>
    <t>Residency</t>
  </si>
  <si>
    <t>A#</t>
  </si>
  <si>
    <t>AmeriCorps (waiver)</t>
  </si>
  <si>
    <t>Merit Waiver</t>
  </si>
  <si>
    <t>Foundation - 9015</t>
  </si>
  <si>
    <t>Bilezikian 2 year</t>
  </si>
  <si>
    <t>Notes</t>
  </si>
  <si>
    <t>Total</t>
  </si>
  <si>
    <t>R</t>
  </si>
  <si>
    <t>N</t>
  </si>
  <si>
    <t>Benoit</t>
  </si>
  <si>
    <t>Erica</t>
  </si>
  <si>
    <t>A00412228</t>
  </si>
  <si>
    <t>Johnson</t>
  </si>
  <si>
    <t>Lauren</t>
  </si>
  <si>
    <t>A00414581</t>
  </si>
  <si>
    <t>Lee</t>
  </si>
  <si>
    <t>Eunbi</t>
  </si>
  <si>
    <t>A00409366</t>
  </si>
  <si>
    <t>Leque</t>
  </si>
  <si>
    <t>Timothy</t>
  </si>
  <si>
    <t>A08005337</t>
  </si>
  <si>
    <t>Pollock</t>
  </si>
  <si>
    <t>Ira</t>
  </si>
  <si>
    <t>Pushee</t>
  </si>
  <si>
    <t>Marisa</t>
  </si>
  <si>
    <t>Rubick</t>
  </si>
  <si>
    <t>Trudy</t>
  </si>
  <si>
    <t>A00414865</t>
  </si>
  <si>
    <t>Specht</t>
  </si>
  <si>
    <t>Skylar</t>
  </si>
  <si>
    <t>A00414809</t>
  </si>
  <si>
    <t>Wischniewski</t>
  </si>
  <si>
    <t>Julian</t>
  </si>
  <si>
    <t>Dewitt</t>
  </si>
  <si>
    <t>Ryan</t>
  </si>
  <si>
    <t>Randy Ray</t>
  </si>
  <si>
    <t>Merced</t>
  </si>
  <si>
    <t>Jaileen</t>
  </si>
  <si>
    <t>Zarghami</t>
  </si>
  <si>
    <t>Heidi</t>
  </si>
  <si>
    <t>A00414803</t>
  </si>
  <si>
    <t>A00414846</t>
  </si>
  <si>
    <t>A00414811</t>
  </si>
  <si>
    <t>$8662/year</t>
  </si>
  <si>
    <t>A00414797</t>
  </si>
  <si>
    <t>A00396906</t>
  </si>
  <si>
    <t>Foundation Grad fellowship</t>
  </si>
  <si>
    <t>LAST</t>
  </si>
  <si>
    <t>FIRST</t>
  </si>
  <si>
    <t>ID</t>
  </si>
  <si>
    <t>STREET1</t>
  </si>
  <si>
    <t>STREET2</t>
  </si>
  <si>
    <t xml:space="preserve">CITY </t>
  </si>
  <si>
    <t>STATE</t>
  </si>
  <si>
    <t>ZIP</t>
  </si>
  <si>
    <t>MIDDLE</t>
  </si>
  <si>
    <t/>
  </si>
  <si>
    <t>WA</t>
  </si>
  <si>
    <t>CA</t>
  </si>
  <si>
    <t>Milich</t>
  </si>
  <si>
    <t>5616 18th Ct NE</t>
  </si>
  <si>
    <t>Olympia</t>
  </si>
  <si>
    <t>98516</t>
  </si>
  <si>
    <t>C</t>
  </si>
  <si>
    <t>412 Division St NW Apt A</t>
  </si>
  <si>
    <t>98502</t>
  </si>
  <si>
    <t>Marie</t>
  </si>
  <si>
    <t>205 Mason St Unit 10</t>
  </si>
  <si>
    <t>Unit 10</t>
  </si>
  <si>
    <t>Newport</t>
  </si>
  <si>
    <t>Int'l No State</t>
  </si>
  <si>
    <t>3015</t>
  </si>
  <si>
    <t>Skyler</t>
  </si>
  <si>
    <t>John</t>
  </si>
  <si>
    <t>5127 Indian Rd NE</t>
  </si>
  <si>
    <t>98506</t>
  </si>
  <si>
    <t>4526 Cashmere Drive NE</t>
  </si>
  <si>
    <t>Lacey</t>
  </si>
  <si>
    <t>Jacob</t>
  </si>
  <si>
    <t>120 State Ave NE # 289</t>
  </si>
  <si>
    <t>98501</t>
  </si>
  <si>
    <t>Also include RR in letter</t>
  </si>
  <si>
    <t>701 Alta Street SW</t>
  </si>
  <si>
    <t>#J408</t>
  </si>
  <si>
    <t>424 19th Ave E, Apt 205</t>
  </si>
  <si>
    <t>Seattle</t>
  </si>
  <si>
    <t>98112</t>
  </si>
  <si>
    <t>1435 Conger Ave NW</t>
  </si>
  <si>
    <t>AMOUNT</t>
  </si>
  <si>
    <t>AWARD</t>
  </si>
  <si>
    <t>Anne</t>
  </si>
  <si>
    <t>3615 Campfire Cove</t>
  </si>
  <si>
    <t>Conway</t>
  </si>
  <si>
    <t>AR</t>
  </si>
  <si>
    <t>72032</t>
  </si>
  <si>
    <t>701 Beach St APT 301</t>
  </si>
  <si>
    <t>Santa Cruz</t>
  </si>
  <si>
    <t>95060</t>
  </si>
  <si>
    <t>Keleher</t>
  </si>
  <si>
    <t>Katrina</t>
  </si>
  <si>
    <t>Afolabi</t>
  </si>
  <si>
    <t>Karimot</t>
  </si>
  <si>
    <t>for 18-19 only</t>
  </si>
  <si>
    <t>Curry</t>
  </si>
  <si>
    <t>Keegan</t>
  </si>
  <si>
    <t>Graduate Fellowship Trust</t>
  </si>
  <si>
    <t>Heubach</t>
  </si>
  <si>
    <t>Meara</t>
  </si>
  <si>
    <t>MES Director's Sustainability</t>
  </si>
  <si>
    <t>Foster</t>
  </si>
  <si>
    <t>Hillary</t>
  </si>
  <si>
    <t>James</t>
  </si>
  <si>
    <t>Alexandra</t>
  </si>
  <si>
    <t>Director's Sustainability Scholarship</t>
  </si>
  <si>
    <t>McClusky</t>
  </si>
  <si>
    <t>Paris</t>
  </si>
  <si>
    <t>Emory Pyle</t>
  </si>
  <si>
    <t>McConathy</t>
  </si>
  <si>
    <t>Kale</t>
  </si>
  <si>
    <t>Nelson</t>
  </si>
  <si>
    <t>Diane</t>
  </si>
  <si>
    <t>Scalici</t>
  </si>
  <si>
    <t>Tiemeyer</t>
  </si>
  <si>
    <t>Gavin</t>
  </si>
  <si>
    <t>A00399371</t>
  </si>
  <si>
    <t>A00398299</t>
  </si>
  <si>
    <t>A00410984</t>
  </si>
  <si>
    <t>A00397143</t>
  </si>
  <si>
    <t>A00408862</t>
  </si>
  <si>
    <t>A00396123</t>
  </si>
  <si>
    <t>A00023276</t>
  </si>
  <si>
    <t>A00214828</t>
  </si>
  <si>
    <t>A00407599</t>
  </si>
  <si>
    <t>Tracey</t>
  </si>
  <si>
    <t>A00280289</t>
  </si>
  <si>
    <t>A08006780</t>
  </si>
  <si>
    <t>Foundation - Director's Sustainability</t>
  </si>
  <si>
    <t>Foundation - Grad Fellowship Trust</t>
  </si>
  <si>
    <t>Foundation - Brooks</t>
  </si>
  <si>
    <t>Foundation - Emory Pyle</t>
  </si>
  <si>
    <t>Total awards</t>
  </si>
  <si>
    <t>Kowalski</t>
  </si>
  <si>
    <t>Sarah</t>
  </si>
  <si>
    <t>A00416715</t>
  </si>
  <si>
    <t>Foundation - Randy Ray</t>
  </si>
  <si>
    <t>Brooks Scholarship; Randy Ray Memorial Scholarship</t>
  </si>
  <si>
    <t>Klag</t>
  </si>
  <si>
    <t>Graham</t>
  </si>
  <si>
    <t>Campbell</t>
  </si>
  <si>
    <t>Allison</t>
  </si>
  <si>
    <t>A00414857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</si>
</sst>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4">
    <xf numFmtId="0" fontId="0" fillId="0" borderId="0" xfId="0"/>
    <xf numFmtId="0" fontId="4" fillId="0" borderId="1" xfId="1" applyFont="1" applyFill="1" applyBorder="1"/>
    <xf numFmtId="0" fontId="2" fillId="0" borderId="1" xfId="0" applyFont="1" applyFill="1" applyBorder="1"/>
    <xf numFmtId="0" fontId="6" fillId="0" borderId="1" xfId="2" applyFont="1" applyFill="1" applyBorder="1" applyAlignment="1">
      <alignment wrapText="1"/>
    </xf>
    <xf numFmtId="0" fontId="6" fillId="0" borderId="1" xfId="2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6" fillId="0" borderId="0" xfId="2" applyFont="1" applyFill="1" applyBorder="1" applyAlignment="1">
      <alignment wrapText="1"/>
    </xf>
    <xf numFmtId="0" fontId="2" fillId="0" borderId="0" xfId="0" applyFont="1" applyFill="1"/>
    <xf numFmtId="0" fontId="0" fillId="0" borderId="2" xfId="0" applyFont="1" applyFill="1" applyBorder="1"/>
    <xf numFmtId="0" fontId="7" fillId="0" borderId="2" xfId="0" applyFont="1" applyFill="1" applyBorder="1"/>
    <xf numFmtId="0" fontId="8" fillId="0" borderId="2" xfId="2" applyNumberFormat="1" applyFont="1" applyFill="1" applyBorder="1" applyAlignment="1">
      <alignment wrapText="1"/>
    </xf>
    <xf numFmtId="0" fontId="9" fillId="0" borderId="2" xfId="2" applyNumberFormat="1" applyFont="1" applyFill="1" applyBorder="1" applyAlignment="1">
      <alignment wrapText="1"/>
    </xf>
    <xf numFmtId="0" fontId="10" fillId="0" borderId="2" xfId="2" applyFont="1" applyFill="1" applyBorder="1" applyAlignment="1">
      <alignment wrapText="1"/>
    </xf>
    <xf numFmtId="0" fontId="10" fillId="0" borderId="2" xfId="2" applyFont="1" applyFill="1" applyBorder="1" applyAlignment="1">
      <alignment vertical="top" wrapText="1"/>
    </xf>
    <xf numFmtId="0" fontId="0" fillId="0" borderId="2" xfId="0" applyBorder="1"/>
    <xf numFmtId="49" fontId="0" fillId="0" borderId="2" xfId="0" applyNumberFormat="1" applyFill="1" applyBorder="1" applyAlignment="1">
      <alignment wrapText="1"/>
    </xf>
    <xf numFmtId="1" fontId="0" fillId="0" borderId="2" xfId="0" applyNumberFormat="1" applyFill="1" applyBorder="1"/>
    <xf numFmtId="0" fontId="0" fillId="0" borderId="2" xfId="0" applyFill="1" applyBorder="1"/>
    <xf numFmtId="1" fontId="1" fillId="0" borderId="2" xfId="0" applyNumberFormat="1" applyFont="1" applyFill="1" applyBorder="1" applyAlignment="1">
      <alignment wrapText="1"/>
    </xf>
    <xf numFmtId="0" fontId="0" fillId="0" borderId="0" xfId="0" applyFill="1"/>
    <xf numFmtId="1" fontId="1" fillId="0" borderId="2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1" fontId="11" fillId="0" borderId="2" xfId="0" applyNumberFormat="1" applyFont="1" applyFill="1" applyBorder="1"/>
    <xf numFmtId="0" fontId="0" fillId="0" borderId="3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2" xfId="0" applyFont="1" applyFill="1" applyBorder="1" applyAlignment="1">
      <alignment wrapText="1"/>
    </xf>
    <xf numFmtId="1" fontId="0" fillId="0" borderId="2" xfId="0" applyNumberFormat="1" applyFont="1" applyFill="1" applyBorder="1" applyAlignment="1">
      <alignment wrapText="1"/>
    </xf>
    <xf numFmtId="0" fontId="6" fillId="0" borderId="2" xfId="2" applyFont="1" applyFill="1" applyBorder="1" applyAlignment="1">
      <alignment wrapText="1"/>
    </xf>
    <xf numFmtId="0" fontId="0" fillId="3" borderId="2" xfId="0" applyFill="1" applyBorder="1"/>
    <xf numFmtId="0" fontId="0" fillId="4" borderId="2" xfId="0" applyFill="1" applyBorder="1"/>
    <xf numFmtId="0" fontId="7" fillId="0" borderId="2" xfId="0" applyFont="1" applyBorder="1"/>
    <xf numFmtId="0" fontId="7" fillId="0" borderId="4" xfId="0" applyFont="1" applyFill="1" applyBorder="1"/>
    <xf numFmtId="0" fontId="7" fillId="5" borderId="2" xfId="0" applyFont="1" applyFill="1" applyBorder="1"/>
    <xf numFmtId="0" fontId="0" fillId="5" borderId="0" xfId="0" applyFill="1"/>
    <xf numFmtId="0" fontId="6" fillId="0" borderId="5" xfId="2" applyFont="1" applyFill="1" applyBorder="1" applyAlignment="1">
      <alignment wrapText="1"/>
    </xf>
    <xf numFmtId="0" fontId="10" fillId="0" borderId="6" xfId="2" applyFont="1" applyFill="1" applyBorder="1" applyAlignment="1">
      <alignment vertical="top" wrapText="1"/>
    </xf>
    <xf numFmtId="1" fontId="0" fillId="0" borderId="6" xfId="0" applyNumberFormat="1" applyFont="1" applyFill="1" applyBorder="1" applyAlignment="1">
      <alignment wrapText="1"/>
    </xf>
    <xf numFmtId="1" fontId="0" fillId="0" borderId="6" xfId="0" applyNumberFormat="1" applyFont="1" applyFill="1" applyBorder="1" applyAlignment="1">
      <alignment vertical="top" wrapText="1"/>
    </xf>
    <xf numFmtId="0" fontId="0" fillId="0" borderId="6" xfId="0" applyFont="1" applyFill="1" applyBorder="1" applyAlignment="1">
      <alignment wrapText="1"/>
    </xf>
    <xf numFmtId="0" fontId="10" fillId="0" borderId="0" xfId="2" applyFont="1" applyFill="1" applyBorder="1" applyAlignment="1">
      <alignment wrapText="1"/>
    </xf>
    <xf numFmtId="1" fontId="0" fillId="0" borderId="0" xfId="0" applyNumberFormat="1" applyFill="1" applyBorder="1"/>
    <xf numFmtId="0" fontId="0" fillId="0" borderId="0" xfId="0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M20" sqref="M20"/>
    </sheetView>
  </sheetViews>
  <sheetFormatPr defaultColWidth="9.140625" defaultRowHeight="15" x14ac:dyDescent="0.25"/>
  <cols>
    <col min="1" max="1" width="16.7109375" style="19" customWidth="1"/>
    <col min="2" max="2" width="18" style="19" customWidth="1"/>
    <col min="3" max="3" width="10" style="19" bestFit="1" customWidth="1"/>
    <col min="4" max="4" width="17.140625" style="19" customWidth="1"/>
    <col min="5" max="5" width="14.42578125" style="23" customWidth="1"/>
    <col min="6" max="6" width="16.140625" style="19" customWidth="1"/>
    <col min="7" max="7" width="13.85546875" style="19" customWidth="1"/>
    <col min="8" max="8" width="10.42578125" style="19" customWidth="1"/>
    <col min="9" max="9" width="22.7109375" style="26" customWidth="1"/>
    <col min="10" max="16384" width="9.140625" style="19"/>
  </cols>
  <sheetData>
    <row r="1" spans="1:10" s="7" customFormat="1" ht="31.5" x14ac:dyDescent="0.25">
      <c r="A1" s="1" t="s">
        <v>1</v>
      </c>
      <c r="B1" s="2" t="s">
        <v>0</v>
      </c>
      <c r="C1" s="2" t="s">
        <v>2</v>
      </c>
      <c r="D1" s="29" t="s">
        <v>3</v>
      </c>
      <c r="E1" s="4" t="s">
        <v>4</v>
      </c>
      <c r="F1" s="5" t="s">
        <v>5</v>
      </c>
      <c r="G1" s="4" t="s">
        <v>6</v>
      </c>
      <c r="H1" s="3" t="s">
        <v>7</v>
      </c>
      <c r="I1" s="6" t="s">
        <v>8</v>
      </c>
      <c r="J1" s="7" t="s">
        <v>9</v>
      </c>
    </row>
    <row r="2" spans="1:10" s="7" customFormat="1" ht="15.75" x14ac:dyDescent="0.25">
      <c r="A2" s="27" t="s">
        <v>12</v>
      </c>
      <c r="B2" s="27" t="s">
        <v>13</v>
      </c>
      <c r="C2" s="8" t="s">
        <v>11</v>
      </c>
      <c r="D2" s="17" t="s">
        <v>14</v>
      </c>
      <c r="E2" s="10"/>
      <c r="F2" s="27"/>
      <c r="G2" s="11"/>
      <c r="H2" s="12">
        <v>17325</v>
      </c>
      <c r="I2" s="13" t="s">
        <v>46</v>
      </c>
      <c r="J2" s="8">
        <f t="shared" ref="J2:J14" si="0">SUM(E2:H2)</f>
        <v>17325</v>
      </c>
    </row>
    <row r="3" spans="1:10" s="7" customFormat="1" ht="30" x14ac:dyDescent="0.25">
      <c r="A3" s="27" t="s">
        <v>151</v>
      </c>
      <c r="B3" s="27" t="s">
        <v>152</v>
      </c>
      <c r="C3" s="8" t="s">
        <v>11</v>
      </c>
      <c r="D3" s="17" t="s">
        <v>153</v>
      </c>
      <c r="E3" s="10"/>
      <c r="F3" s="27"/>
      <c r="G3" s="11">
        <v>2163</v>
      </c>
      <c r="H3" s="12"/>
      <c r="I3" s="13" t="s">
        <v>49</v>
      </c>
      <c r="J3" s="8"/>
    </row>
    <row r="4" spans="1:10" x14ac:dyDescent="0.25">
      <c r="A4" s="17" t="s">
        <v>36</v>
      </c>
      <c r="B4" s="17" t="s">
        <v>37</v>
      </c>
      <c r="C4" s="15" t="s">
        <v>10</v>
      </c>
      <c r="D4" s="17" t="s">
        <v>47</v>
      </c>
      <c r="E4" s="16"/>
      <c r="F4" s="17">
        <v>2100</v>
      </c>
      <c r="G4" s="16">
        <v>1000</v>
      </c>
      <c r="H4" s="16"/>
      <c r="I4" s="28" t="s">
        <v>38</v>
      </c>
      <c r="J4" s="8">
        <f t="shared" si="0"/>
        <v>3100</v>
      </c>
    </row>
    <row r="5" spans="1:10" x14ac:dyDescent="0.25">
      <c r="A5" s="17" t="s">
        <v>15</v>
      </c>
      <c r="B5" s="17" t="s">
        <v>16</v>
      </c>
      <c r="C5" s="15" t="s">
        <v>10</v>
      </c>
      <c r="D5" s="17" t="s">
        <v>17</v>
      </c>
      <c r="E5" s="16">
        <v>1800</v>
      </c>
      <c r="F5" s="17"/>
      <c r="G5" s="16"/>
      <c r="H5" s="16"/>
      <c r="I5" s="18"/>
      <c r="J5" s="8">
        <f t="shared" si="0"/>
        <v>1800</v>
      </c>
    </row>
    <row r="6" spans="1:10" ht="30" x14ac:dyDescent="0.25">
      <c r="A6" s="17" t="s">
        <v>149</v>
      </c>
      <c r="B6" s="17" t="s">
        <v>150</v>
      </c>
      <c r="C6" s="15" t="s">
        <v>11</v>
      </c>
      <c r="D6" s="17"/>
      <c r="E6" s="16"/>
      <c r="F6" s="17"/>
      <c r="G6" s="16">
        <v>2163</v>
      </c>
      <c r="H6" s="16"/>
      <c r="I6" s="28" t="s">
        <v>49</v>
      </c>
      <c r="J6" s="8"/>
    </row>
    <row r="7" spans="1:10" x14ac:dyDescent="0.25">
      <c r="A7" s="17" t="s">
        <v>144</v>
      </c>
      <c r="B7" s="17" t="s">
        <v>145</v>
      </c>
      <c r="C7" s="15" t="s">
        <v>11</v>
      </c>
      <c r="D7" s="17" t="s">
        <v>146</v>
      </c>
      <c r="E7" s="16"/>
      <c r="F7" s="17">
        <v>2100</v>
      </c>
      <c r="G7" s="16"/>
      <c r="H7" s="16"/>
      <c r="I7" s="18"/>
      <c r="J7" s="8">
        <f t="shared" si="0"/>
        <v>2100</v>
      </c>
    </row>
    <row r="8" spans="1:10" x14ac:dyDescent="0.25">
      <c r="A8" s="17" t="s">
        <v>18</v>
      </c>
      <c r="B8" s="17" t="s">
        <v>19</v>
      </c>
      <c r="C8" s="15" t="s">
        <v>10</v>
      </c>
      <c r="D8" s="17" t="s">
        <v>20</v>
      </c>
      <c r="E8" s="16"/>
      <c r="F8" s="17">
        <v>2100</v>
      </c>
      <c r="G8" s="16"/>
      <c r="H8" s="16"/>
      <c r="I8" s="18"/>
      <c r="J8" s="8">
        <f t="shared" si="0"/>
        <v>2100</v>
      </c>
    </row>
    <row r="9" spans="1:10" x14ac:dyDescent="0.25">
      <c r="A9" s="17" t="s">
        <v>21</v>
      </c>
      <c r="B9" s="17" t="s">
        <v>22</v>
      </c>
      <c r="C9" s="15" t="s">
        <v>10</v>
      </c>
      <c r="D9" s="17" t="s">
        <v>23</v>
      </c>
      <c r="E9" s="16">
        <v>1800</v>
      </c>
      <c r="F9" s="17"/>
      <c r="G9" s="16"/>
      <c r="H9" s="16"/>
      <c r="I9" s="20"/>
      <c r="J9" s="8">
        <f t="shared" si="0"/>
        <v>1800</v>
      </c>
    </row>
    <row r="10" spans="1:10" x14ac:dyDescent="0.25">
      <c r="A10" s="17" t="s">
        <v>26</v>
      </c>
      <c r="B10" s="17" t="s">
        <v>27</v>
      </c>
      <c r="C10" s="15" t="s">
        <v>10</v>
      </c>
      <c r="D10" s="17" t="s">
        <v>44</v>
      </c>
      <c r="E10" s="16"/>
      <c r="F10" s="17">
        <v>2100</v>
      </c>
      <c r="G10" s="16"/>
      <c r="H10" s="16"/>
      <c r="I10" s="20"/>
      <c r="J10" s="8">
        <f t="shared" si="0"/>
        <v>2100</v>
      </c>
    </row>
    <row r="11" spans="1:10" x14ac:dyDescent="0.25">
      <c r="A11" s="17" t="s">
        <v>28</v>
      </c>
      <c r="B11" s="17" t="s">
        <v>29</v>
      </c>
      <c r="C11" s="15" t="s">
        <v>11</v>
      </c>
      <c r="D11" s="17" t="s">
        <v>30</v>
      </c>
      <c r="E11" s="16">
        <v>1800</v>
      </c>
      <c r="F11" s="17"/>
      <c r="G11" s="17"/>
      <c r="H11" s="17"/>
      <c r="I11" s="21"/>
      <c r="J11" s="8">
        <f t="shared" si="0"/>
        <v>1800</v>
      </c>
    </row>
    <row r="12" spans="1:10" x14ac:dyDescent="0.25">
      <c r="A12" s="14" t="s">
        <v>31</v>
      </c>
      <c r="B12" s="14" t="s">
        <v>32</v>
      </c>
      <c r="C12" s="15" t="s">
        <v>10</v>
      </c>
      <c r="D12" s="17" t="s">
        <v>33</v>
      </c>
      <c r="E12" s="17">
        <v>1800</v>
      </c>
      <c r="F12" s="22"/>
      <c r="G12" s="17"/>
      <c r="H12" s="17"/>
      <c r="I12" s="21"/>
      <c r="J12" s="8">
        <f t="shared" si="0"/>
        <v>1800</v>
      </c>
    </row>
    <row r="13" spans="1:10" x14ac:dyDescent="0.25">
      <c r="A13" s="14" t="s">
        <v>34</v>
      </c>
      <c r="B13" s="14" t="s">
        <v>35</v>
      </c>
      <c r="C13" s="15" t="s">
        <v>10</v>
      </c>
      <c r="D13" s="17" t="s">
        <v>45</v>
      </c>
      <c r="E13" s="17">
        <v>1800</v>
      </c>
      <c r="F13" s="22"/>
      <c r="G13" s="17"/>
      <c r="H13" s="17"/>
      <c r="I13" s="21"/>
      <c r="J13" s="8">
        <f t="shared" si="0"/>
        <v>1800</v>
      </c>
    </row>
    <row r="14" spans="1:10" ht="30" x14ac:dyDescent="0.25">
      <c r="A14" s="14" t="s">
        <v>41</v>
      </c>
      <c r="B14" s="14" t="s">
        <v>42</v>
      </c>
      <c r="C14" s="15" t="s">
        <v>11</v>
      </c>
      <c r="D14" s="9" t="s">
        <v>48</v>
      </c>
      <c r="E14" s="17"/>
      <c r="F14" s="17"/>
      <c r="G14" s="17">
        <v>4325</v>
      </c>
      <c r="H14" s="17"/>
      <c r="I14" s="27" t="s">
        <v>49</v>
      </c>
      <c r="J14" s="8">
        <f t="shared" si="0"/>
        <v>4325</v>
      </c>
    </row>
    <row r="16" spans="1:10" x14ac:dyDescent="0.25">
      <c r="E16" s="23">
        <f>SUM(E2:E14)</f>
        <v>9000</v>
      </c>
      <c r="F16" s="23">
        <f>SUM(F2:F14)</f>
        <v>8400</v>
      </c>
      <c r="G16" s="23">
        <f>SUM(G2:G14)</f>
        <v>9651</v>
      </c>
      <c r="H16" s="24" t="s">
        <v>9</v>
      </c>
      <c r="I16" s="25"/>
      <c r="J16" s="17">
        <f>SUM(J2:J14)</f>
        <v>40050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B15" sqref="B15"/>
    </sheetView>
  </sheetViews>
  <sheetFormatPr defaultColWidth="9.140625" defaultRowHeight="15" x14ac:dyDescent="0.25"/>
  <cols>
    <col min="1" max="1" width="16.7109375" style="19" customWidth="1"/>
    <col min="2" max="2" width="18" style="19" customWidth="1"/>
    <col min="3" max="3" width="10" style="19" bestFit="1" customWidth="1"/>
    <col min="4" max="4" width="17.140625" style="19" customWidth="1"/>
    <col min="5" max="5" width="14.42578125" style="23" customWidth="1"/>
    <col min="6" max="10" width="13.85546875" style="19" customWidth="1"/>
    <col min="11" max="12" width="10.42578125" style="19" customWidth="1"/>
    <col min="13" max="13" width="22.7109375" style="26" customWidth="1"/>
    <col min="14" max="16384" width="9.140625" style="19"/>
  </cols>
  <sheetData>
    <row r="1" spans="1:14" s="7" customFormat="1" ht="63" x14ac:dyDescent="0.25">
      <c r="A1" s="1" t="s">
        <v>0</v>
      </c>
      <c r="B1" s="2" t="s">
        <v>1</v>
      </c>
      <c r="C1" s="2" t="s">
        <v>2</v>
      </c>
      <c r="D1" s="29" t="s">
        <v>3</v>
      </c>
      <c r="E1" s="4" t="s">
        <v>4</v>
      </c>
      <c r="F1" s="4" t="s">
        <v>139</v>
      </c>
      <c r="G1" s="4" t="s">
        <v>142</v>
      </c>
      <c r="H1" s="4" t="s">
        <v>141</v>
      </c>
      <c r="I1" s="4" t="s">
        <v>147</v>
      </c>
      <c r="J1" s="4" t="s">
        <v>140</v>
      </c>
      <c r="K1" s="36" t="s">
        <v>7</v>
      </c>
      <c r="L1" s="6"/>
      <c r="M1" s="6" t="s">
        <v>8</v>
      </c>
      <c r="N1" s="7" t="s">
        <v>9</v>
      </c>
    </row>
    <row r="2" spans="1:14" s="7" customFormat="1" ht="15.75" x14ac:dyDescent="0.25">
      <c r="A2" s="27" t="s">
        <v>103</v>
      </c>
      <c r="B2" s="27" t="s">
        <v>104</v>
      </c>
      <c r="C2" s="8" t="s">
        <v>11</v>
      </c>
      <c r="D2" s="31" t="s">
        <v>127</v>
      </c>
      <c r="E2" s="10"/>
      <c r="F2" s="11"/>
      <c r="G2" s="11"/>
      <c r="H2" s="11"/>
      <c r="I2" s="11"/>
      <c r="J2" s="11"/>
      <c r="K2" s="12">
        <v>8493</v>
      </c>
      <c r="L2" s="41"/>
      <c r="M2" s="37" t="s">
        <v>105</v>
      </c>
      <c r="N2" s="8">
        <f t="shared" ref="N2:N12" si="0">SUM(E2:K2)</f>
        <v>8493</v>
      </c>
    </row>
    <row r="3" spans="1:14" ht="30" x14ac:dyDescent="0.25">
      <c r="A3" s="17" t="s">
        <v>106</v>
      </c>
      <c r="B3" s="17" t="s">
        <v>107</v>
      </c>
      <c r="C3" s="15" t="s">
        <v>11</v>
      </c>
      <c r="D3" s="30" t="s">
        <v>128</v>
      </c>
      <c r="E3" s="16"/>
      <c r="F3" s="16"/>
      <c r="G3" s="16"/>
      <c r="H3" s="16"/>
      <c r="I3" s="16"/>
      <c r="J3" s="16">
        <v>1000</v>
      </c>
      <c r="K3" s="16"/>
      <c r="L3" s="42"/>
      <c r="M3" s="38" t="s">
        <v>108</v>
      </c>
      <c r="N3" s="8">
        <f t="shared" si="0"/>
        <v>1000</v>
      </c>
    </row>
    <row r="4" spans="1:14" ht="30" x14ac:dyDescent="0.25">
      <c r="A4" s="17" t="s">
        <v>112</v>
      </c>
      <c r="B4" s="17" t="s">
        <v>113</v>
      </c>
      <c r="C4" s="15" t="s">
        <v>10</v>
      </c>
      <c r="D4" s="30" t="s">
        <v>129</v>
      </c>
      <c r="E4" s="16"/>
      <c r="F4" s="16"/>
      <c r="G4" s="16"/>
      <c r="H4" s="16"/>
      <c r="I4" s="16"/>
      <c r="J4" s="16">
        <v>500</v>
      </c>
      <c r="K4" s="16"/>
      <c r="L4" s="42"/>
      <c r="M4" s="38" t="s">
        <v>108</v>
      </c>
      <c r="N4" s="8">
        <f t="shared" si="0"/>
        <v>500</v>
      </c>
    </row>
    <row r="5" spans="1:14" ht="30" x14ac:dyDescent="0.25">
      <c r="A5" s="17" t="s">
        <v>109</v>
      </c>
      <c r="B5" s="17" t="s">
        <v>110</v>
      </c>
      <c r="C5" s="15" t="s">
        <v>10</v>
      </c>
      <c r="D5" s="30" t="s">
        <v>130</v>
      </c>
      <c r="E5" s="16"/>
      <c r="F5" s="16">
        <v>700</v>
      </c>
      <c r="G5" s="16"/>
      <c r="H5" s="16"/>
      <c r="I5" s="16"/>
      <c r="J5" s="16"/>
      <c r="K5" s="16"/>
      <c r="L5" s="42"/>
      <c r="M5" s="38" t="s">
        <v>111</v>
      </c>
      <c r="N5" s="8">
        <f t="shared" si="0"/>
        <v>700</v>
      </c>
    </row>
    <row r="6" spans="1:14" ht="30" x14ac:dyDescent="0.25">
      <c r="A6" s="17" t="s">
        <v>114</v>
      </c>
      <c r="B6" s="17" t="s">
        <v>115</v>
      </c>
      <c r="C6" s="15" t="s">
        <v>11</v>
      </c>
      <c r="D6" s="14" t="s">
        <v>131</v>
      </c>
      <c r="E6" s="16"/>
      <c r="F6" s="16"/>
      <c r="G6" s="16"/>
      <c r="H6" s="16"/>
      <c r="I6" s="16"/>
      <c r="J6" s="16">
        <v>3000</v>
      </c>
      <c r="K6" s="16"/>
      <c r="L6" s="42"/>
      <c r="M6" s="38" t="s">
        <v>108</v>
      </c>
      <c r="N6" s="8">
        <f t="shared" si="0"/>
        <v>3000</v>
      </c>
    </row>
    <row r="7" spans="1:14" ht="30" x14ac:dyDescent="0.25">
      <c r="A7" s="17" t="s">
        <v>101</v>
      </c>
      <c r="B7" s="17" t="s">
        <v>102</v>
      </c>
      <c r="C7" s="15" t="s">
        <v>10</v>
      </c>
      <c r="D7" s="30" t="s">
        <v>132</v>
      </c>
      <c r="E7" s="16">
        <v>1800</v>
      </c>
      <c r="F7" s="16">
        <v>1000</v>
      </c>
      <c r="G7" s="16"/>
      <c r="H7" s="16"/>
      <c r="I7" s="16"/>
      <c r="J7" s="16"/>
      <c r="K7" s="16"/>
      <c r="L7" s="42"/>
      <c r="M7" s="39" t="s">
        <v>116</v>
      </c>
      <c r="N7" s="8">
        <f t="shared" si="0"/>
        <v>2800</v>
      </c>
    </row>
    <row r="8" spans="1:14" x14ac:dyDescent="0.25">
      <c r="A8" s="17" t="s">
        <v>117</v>
      </c>
      <c r="B8" s="17" t="s">
        <v>118</v>
      </c>
      <c r="C8" s="15" t="s">
        <v>10</v>
      </c>
      <c r="D8" s="30" t="s">
        <v>133</v>
      </c>
      <c r="E8" s="16"/>
      <c r="F8" s="16"/>
      <c r="G8" s="16">
        <v>500</v>
      </c>
      <c r="H8" s="16"/>
      <c r="I8" s="16"/>
      <c r="J8" s="16"/>
      <c r="K8" s="16"/>
      <c r="L8" s="42"/>
      <c r="M8" s="39" t="s">
        <v>119</v>
      </c>
      <c r="N8" s="8">
        <f t="shared" si="0"/>
        <v>500</v>
      </c>
    </row>
    <row r="9" spans="1:14" ht="45" x14ac:dyDescent="0.25">
      <c r="A9" s="17" t="s">
        <v>120</v>
      </c>
      <c r="B9" s="17" t="s">
        <v>121</v>
      </c>
      <c r="C9" s="15" t="s">
        <v>10</v>
      </c>
      <c r="D9" s="14" t="s">
        <v>134</v>
      </c>
      <c r="E9" s="16"/>
      <c r="F9" s="16"/>
      <c r="G9" s="16"/>
      <c r="H9" s="16">
        <v>1000</v>
      </c>
      <c r="I9" s="16">
        <v>1000</v>
      </c>
      <c r="J9" s="16"/>
      <c r="K9" s="16"/>
      <c r="L9" s="42"/>
      <c r="M9" s="38" t="s">
        <v>148</v>
      </c>
      <c r="N9" s="8">
        <f t="shared" si="0"/>
        <v>2000</v>
      </c>
    </row>
    <row r="10" spans="1:14" ht="30" x14ac:dyDescent="0.25">
      <c r="A10" s="17" t="s">
        <v>122</v>
      </c>
      <c r="B10" s="17" t="s">
        <v>123</v>
      </c>
      <c r="C10" s="15" t="s">
        <v>10</v>
      </c>
      <c r="D10" s="17" t="s">
        <v>135</v>
      </c>
      <c r="E10" s="16"/>
      <c r="F10" s="16"/>
      <c r="G10" s="16"/>
      <c r="H10" s="16"/>
      <c r="I10" s="16"/>
      <c r="J10" s="16">
        <v>1000</v>
      </c>
      <c r="K10" s="16"/>
      <c r="L10" s="42"/>
      <c r="M10" s="39" t="s">
        <v>108</v>
      </c>
      <c r="N10" s="8">
        <f t="shared" si="0"/>
        <v>1000</v>
      </c>
    </row>
    <row r="11" spans="1:14" ht="30" x14ac:dyDescent="0.25">
      <c r="A11" s="17" t="s">
        <v>124</v>
      </c>
      <c r="B11" s="17" t="s">
        <v>136</v>
      </c>
      <c r="C11" s="15" t="s">
        <v>10</v>
      </c>
      <c r="D11" s="30" t="s">
        <v>137</v>
      </c>
      <c r="E11" s="16"/>
      <c r="F11" s="17"/>
      <c r="G11" s="17"/>
      <c r="H11" s="17"/>
      <c r="I11" s="17"/>
      <c r="J11" s="17">
        <v>500</v>
      </c>
      <c r="K11" s="17"/>
      <c r="L11" s="43"/>
      <c r="M11" s="40" t="s">
        <v>108</v>
      </c>
      <c r="N11" s="8">
        <f t="shared" si="0"/>
        <v>500</v>
      </c>
    </row>
    <row r="12" spans="1:14" ht="30" x14ac:dyDescent="0.25">
      <c r="A12" s="14" t="s">
        <v>125</v>
      </c>
      <c r="B12" s="14" t="s">
        <v>126</v>
      </c>
      <c r="C12" s="15" t="s">
        <v>10</v>
      </c>
      <c r="D12" s="30" t="s">
        <v>138</v>
      </c>
      <c r="E12" s="17"/>
      <c r="F12" s="17"/>
      <c r="G12" s="17"/>
      <c r="H12" s="17"/>
      <c r="I12" s="17"/>
      <c r="J12" s="17">
        <v>1000</v>
      </c>
      <c r="K12" s="17"/>
      <c r="L12" s="43"/>
      <c r="M12" s="40" t="s">
        <v>108</v>
      </c>
      <c r="N12" s="8">
        <f t="shared" si="0"/>
        <v>1000</v>
      </c>
    </row>
    <row r="14" spans="1:14" x14ac:dyDescent="0.25">
      <c r="E14" s="23">
        <f t="shared" ref="E14:K14" si="1">SUM(E2:E12)</f>
        <v>1800</v>
      </c>
      <c r="F14" s="23">
        <f t="shared" si="1"/>
        <v>1700</v>
      </c>
      <c r="G14" s="23">
        <f t="shared" si="1"/>
        <v>500</v>
      </c>
      <c r="H14" s="23">
        <f t="shared" si="1"/>
        <v>1000</v>
      </c>
      <c r="I14" s="23"/>
      <c r="J14" s="23">
        <f t="shared" si="1"/>
        <v>7000</v>
      </c>
      <c r="K14" s="17">
        <f t="shared" si="1"/>
        <v>8493</v>
      </c>
      <c r="L14" s="24"/>
      <c r="M14" s="25" t="s">
        <v>143</v>
      </c>
      <c r="N14" s="17">
        <f>SUM(N2:N12)</f>
        <v>21493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selection activeCell="I27" sqref="I27"/>
    </sheetView>
  </sheetViews>
  <sheetFormatPr defaultRowHeight="15" x14ac:dyDescent="0.25"/>
  <sheetData>
    <row r="1" spans="1:28" x14ac:dyDescent="0.25">
      <c r="A1" t="s">
        <v>50</v>
      </c>
      <c r="B1" t="s">
        <v>51</v>
      </c>
      <c r="C1" t="s">
        <v>58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</row>
    <row r="2" spans="1:28" x14ac:dyDescent="0.25">
      <c r="A2" s="32" t="s">
        <v>15</v>
      </c>
      <c r="B2" s="32" t="s">
        <v>16</v>
      </c>
      <c r="C2" s="32" t="s">
        <v>62</v>
      </c>
      <c r="D2" s="32" t="s">
        <v>17</v>
      </c>
      <c r="E2" s="32" t="s">
        <v>63</v>
      </c>
      <c r="F2" s="32" t="s">
        <v>59</v>
      </c>
      <c r="G2" s="32" t="s">
        <v>64</v>
      </c>
      <c r="H2" s="32" t="s">
        <v>60</v>
      </c>
      <c r="I2" s="32" t="s">
        <v>65</v>
      </c>
    </row>
    <row r="3" spans="1:28" x14ac:dyDescent="0.25">
      <c r="A3" s="32" t="s">
        <v>21</v>
      </c>
      <c r="B3" s="32" t="s">
        <v>22</v>
      </c>
      <c r="C3" s="32" t="s">
        <v>66</v>
      </c>
      <c r="D3" s="32" t="s">
        <v>23</v>
      </c>
      <c r="E3" s="32" t="s">
        <v>67</v>
      </c>
      <c r="F3" s="32" t="s">
        <v>59</v>
      </c>
      <c r="G3" s="32" t="s">
        <v>64</v>
      </c>
      <c r="H3" s="32" t="s">
        <v>60</v>
      </c>
      <c r="I3" s="32" t="s">
        <v>68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s="35" customFormat="1" x14ac:dyDescent="0.25">
      <c r="A4" s="34" t="s">
        <v>28</v>
      </c>
      <c r="B4" s="34" t="s">
        <v>29</v>
      </c>
      <c r="C4" s="34" t="s">
        <v>69</v>
      </c>
      <c r="D4" s="34" t="s">
        <v>30</v>
      </c>
      <c r="E4" s="34" t="s">
        <v>70</v>
      </c>
      <c r="F4" s="34" t="s">
        <v>71</v>
      </c>
      <c r="G4" s="34" t="s">
        <v>72</v>
      </c>
      <c r="H4" s="34" t="s">
        <v>73</v>
      </c>
      <c r="I4" s="34" t="s">
        <v>74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x14ac:dyDescent="0.25">
      <c r="A5" s="32" t="s">
        <v>31</v>
      </c>
      <c r="B5" s="32" t="s">
        <v>75</v>
      </c>
      <c r="C5" s="32" t="s">
        <v>76</v>
      </c>
      <c r="D5" s="32" t="s">
        <v>33</v>
      </c>
      <c r="E5" s="32" t="s">
        <v>77</v>
      </c>
      <c r="F5" s="32" t="s">
        <v>59</v>
      </c>
      <c r="G5" s="32" t="s">
        <v>64</v>
      </c>
      <c r="H5" s="32" t="s">
        <v>60</v>
      </c>
      <c r="I5" s="32" t="s">
        <v>78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x14ac:dyDescent="0.25">
      <c r="A6" s="32" t="s">
        <v>34</v>
      </c>
      <c r="B6" s="32" t="s">
        <v>35</v>
      </c>
      <c r="C6" s="32" t="s">
        <v>59</v>
      </c>
      <c r="D6" s="32" t="s">
        <v>45</v>
      </c>
      <c r="E6" s="32" t="s">
        <v>79</v>
      </c>
      <c r="F6" s="32" t="s">
        <v>59</v>
      </c>
      <c r="G6" s="32" t="s">
        <v>80</v>
      </c>
      <c r="H6" s="32" t="s">
        <v>60</v>
      </c>
      <c r="I6" s="32" t="s">
        <v>65</v>
      </c>
    </row>
    <row r="7" spans="1:28" x14ac:dyDescent="0.25">
      <c r="A7" s="33" t="s">
        <v>101</v>
      </c>
      <c r="B7" s="3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S6" sqref="S6"/>
    </sheetView>
  </sheetViews>
  <sheetFormatPr defaultRowHeight="15" x14ac:dyDescent="0.25"/>
  <sheetData>
    <row r="1" spans="1:10" x14ac:dyDescent="0.25">
      <c r="A1" t="s">
        <v>50</v>
      </c>
      <c r="B1" t="s">
        <v>51</v>
      </c>
      <c r="C1" t="s">
        <v>58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8</v>
      </c>
    </row>
    <row r="2" spans="1:10" x14ac:dyDescent="0.25">
      <c r="A2" s="32" t="s">
        <v>36</v>
      </c>
      <c r="B2" s="32" t="s">
        <v>37</v>
      </c>
      <c r="C2" s="32" t="s">
        <v>81</v>
      </c>
      <c r="D2" s="32" t="s">
        <v>47</v>
      </c>
      <c r="E2" s="32" t="s">
        <v>82</v>
      </c>
      <c r="F2" s="32" t="s">
        <v>59</v>
      </c>
      <c r="G2" s="32" t="s">
        <v>64</v>
      </c>
      <c r="H2" s="32" t="s">
        <v>60</v>
      </c>
      <c r="I2" s="32" t="s">
        <v>83</v>
      </c>
      <c r="J2" s="33" t="s">
        <v>84</v>
      </c>
    </row>
    <row r="3" spans="1:10" x14ac:dyDescent="0.25">
      <c r="A3" s="32" t="s">
        <v>18</v>
      </c>
      <c r="B3" s="32" t="s">
        <v>19</v>
      </c>
      <c r="C3" s="32" t="s">
        <v>59</v>
      </c>
      <c r="D3" s="32" t="s">
        <v>20</v>
      </c>
      <c r="E3" s="32" t="s">
        <v>85</v>
      </c>
      <c r="F3" s="32" t="s">
        <v>86</v>
      </c>
      <c r="G3" s="32" t="s">
        <v>64</v>
      </c>
      <c r="H3" s="32" t="s">
        <v>60</v>
      </c>
      <c r="I3" s="32" t="s">
        <v>68</v>
      </c>
    </row>
    <row r="4" spans="1:10" x14ac:dyDescent="0.25">
      <c r="A4" s="32" t="s">
        <v>24</v>
      </c>
      <c r="B4" s="32" t="s">
        <v>25</v>
      </c>
      <c r="C4" s="32" t="s">
        <v>59</v>
      </c>
      <c r="D4" s="32" t="s">
        <v>43</v>
      </c>
      <c r="E4" s="32" t="s">
        <v>87</v>
      </c>
      <c r="F4" s="32" t="s">
        <v>59</v>
      </c>
      <c r="G4" s="32" t="s">
        <v>88</v>
      </c>
      <c r="H4" s="32" t="s">
        <v>60</v>
      </c>
      <c r="I4" s="32" t="s">
        <v>89</v>
      </c>
      <c r="J4" s="33" t="s">
        <v>84</v>
      </c>
    </row>
    <row r="5" spans="1:10" x14ac:dyDescent="0.25">
      <c r="A5" s="32" t="s">
        <v>26</v>
      </c>
      <c r="B5" s="32" t="s">
        <v>27</v>
      </c>
      <c r="C5" s="32" t="s">
        <v>59</v>
      </c>
      <c r="D5" s="32" t="s">
        <v>44</v>
      </c>
      <c r="E5" s="32" t="s">
        <v>90</v>
      </c>
      <c r="F5" s="32" t="s">
        <v>59</v>
      </c>
      <c r="G5" s="32" t="s">
        <v>64</v>
      </c>
      <c r="H5" s="32" t="s">
        <v>60</v>
      </c>
      <c r="I5" s="3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P14" sqref="P14"/>
    </sheetView>
  </sheetViews>
  <sheetFormatPr defaultRowHeight="15" x14ac:dyDescent="0.25"/>
  <cols>
    <col min="4" max="4" width="9.140625" bestFit="1" customWidth="1"/>
    <col min="5" max="5" width="19.140625" bestFit="1" customWidth="1"/>
  </cols>
  <sheetData>
    <row r="1" spans="1:11" x14ac:dyDescent="0.25">
      <c r="A1" t="s">
        <v>50</v>
      </c>
      <c r="B1" t="s">
        <v>51</v>
      </c>
      <c r="C1" t="s">
        <v>58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91</v>
      </c>
      <c r="K1" t="s">
        <v>92</v>
      </c>
    </row>
    <row r="2" spans="1:11" x14ac:dyDescent="0.25">
      <c r="A2" s="32" t="s">
        <v>12</v>
      </c>
      <c r="B2" s="32" t="s">
        <v>13</v>
      </c>
      <c r="C2" s="32" t="s">
        <v>93</v>
      </c>
      <c r="D2" s="32" t="s">
        <v>14</v>
      </c>
      <c r="E2" s="32" t="s">
        <v>94</v>
      </c>
      <c r="F2" s="32" t="s">
        <v>59</v>
      </c>
      <c r="G2" s="32" t="s">
        <v>95</v>
      </c>
      <c r="H2" s="32" t="s">
        <v>96</v>
      </c>
      <c r="I2" s="32" t="s">
        <v>97</v>
      </c>
      <c r="J2">
        <v>17772</v>
      </c>
    </row>
    <row r="3" spans="1:11" x14ac:dyDescent="0.25">
      <c r="A3" s="32" t="s">
        <v>36</v>
      </c>
      <c r="B3" s="32" t="s">
        <v>37</v>
      </c>
      <c r="C3" s="32" t="s">
        <v>81</v>
      </c>
      <c r="D3" s="32" t="s">
        <v>47</v>
      </c>
      <c r="E3" s="32" t="s">
        <v>82</v>
      </c>
      <c r="F3" s="32" t="s">
        <v>59</v>
      </c>
      <c r="G3" s="32" t="s">
        <v>64</v>
      </c>
      <c r="H3" s="32" t="s">
        <v>60</v>
      </c>
      <c r="I3" s="32" t="s">
        <v>83</v>
      </c>
      <c r="J3">
        <v>1000</v>
      </c>
    </row>
    <row r="4" spans="1:11" x14ac:dyDescent="0.25">
      <c r="A4" s="32" t="s">
        <v>39</v>
      </c>
      <c r="B4" s="32" t="s">
        <v>40</v>
      </c>
      <c r="C4" s="32"/>
      <c r="D4" s="32"/>
      <c r="E4" s="32"/>
      <c r="F4" s="32"/>
      <c r="G4" s="32"/>
      <c r="H4" s="32"/>
      <c r="I4" s="32"/>
      <c r="J4">
        <v>4325</v>
      </c>
    </row>
    <row r="5" spans="1:11" x14ac:dyDescent="0.25">
      <c r="A5" s="32" t="s">
        <v>24</v>
      </c>
      <c r="B5" s="32" t="s">
        <v>25</v>
      </c>
      <c r="C5" s="32" t="s">
        <v>59</v>
      </c>
      <c r="D5" s="32" t="s">
        <v>43</v>
      </c>
      <c r="E5" s="32" t="s">
        <v>87</v>
      </c>
      <c r="F5" s="32" t="s">
        <v>59</v>
      </c>
      <c r="G5" s="32" t="s">
        <v>88</v>
      </c>
      <c r="H5" s="32" t="s">
        <v>60</v>
      </c>
      <c r="I5" s="32" t="s">
        <v>89</v>
      </c>
      <c r="J5">
        <v>1000</v>
      </c>
    </row>
    <row r="6" spans="1:11" x14ac:dyDescent="0.25">
      <c r="A6" s="32" t="s">
        <v>41</v>
      </c>
      <c r="B6" s="32" t="s">
        <v>42</v>
      </c>
      <c r="C6" s="32" t="s">
        <v>59</v>
      </c>
      <c r="D6" s="32" t="s">
        <v>48</v>
      </c>
      <c r="E6" s="32" t="s">
        <v>98</v>
      </c>
      <c r="F6" s="32" t="s">
        <v>59</v>
      </c>
      <c r="G6" s="32" t="s">
        <v>99</v>
      </c>
      <c r="H6" s="32" t="s">
        <v>61</v>
      </c>
      <c r="I6" s="32" t="s">
        <v>100</v>
      </c>
      <c r="J6">
        <v>4325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Incoming</vt:lpstr>
      <vt:lpstr>Continuing</vt:lpstr>
      <vt:lpstr>AmeriCorps</vt:lpstr>
      <vt:lpstr>Merit Waivers</vt:lpstr>
      <vt:lpstr>Foundation Merit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2018-03-01T20:38:02Z</dcterms:created>
  <dcterms:modified xsi:type="dcterms:W3CDTF">2018-10-26T21:13:44Z</dcterms:modified>
</cp:coreProperties>
</file>