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ES\Financial Aid\2017-2018\"/>
    </mc:Choice>
  </mc:AlternateContent>
  <bookViews>
    <workbookView xWindow="0" yWindow="0" windowWidth="25200" windowHeight="11985" activeTab="1"/>
  </bookViews>
  <sheets>
    <sheet name="High Need 17-18" sheetId="1" r:id="rId1"/>
    <sheet name="FoundationFellowship - NR" sheetId="2" r:id="rId2"/>
  </sheets>
  <calcPr calcId="152511"/>
</workbook>
</file>

<file path=xl/calcChain.xml><?xml version="1.0" encoding="utf-8"?>
<calcChain xmlns="http://schemas.openxmlformats.org/spreadsheetml/2006/main">
  <c r="U7" i="2" l="1"/>
  <c r="U6" i="2"/>
  <c r="U5" i="2"/>
  <c r="U4" i="2"/>
  <c r="U3" i="2"/>
  <c r="U2" i="2"/>
  <c r="V6" i="1"/>
  <c r="V7" i="1"/>
  <c r="V10" i="1"/>
  <c r="V11" i="1"/>
  <c r="V2" i="1"/>
  <c r="V12" i="1"/>
  <c r="V13" i="1"/>
  <c r="V3" i="1"/>
  <c r="V14" i="1"/>
  <c r="V15" i="1"/>
  <c r="V16" i="1"/>
  <c r="V17" i="1"/>
  <c r="V4" i="1"/>
  <c r="V8" i="1"/>
  <c r="V18" i="1"/>
  <c r="V19" i="1"/>
  <c r="V5" i="1"/>
  <c r="V9" i="1"/>
  <c r="V20" i="1"/>
</calcChain>
</file>

<file path=xl/sharedStrings.xml><?xml version="1.0" encoding="utf-8"?>
<sst xmlns="http://schemas.openxmlformats.org/spreadsheetml/2006/main" count="388" uniqueCount="206">
  <si>
    <t>stu id</t>
  </si>
  <si>
    <t>first name</t>
  </si>
  <si>
    <t>middle name</t>
  </si>
  <si>
    <t>last name</t>
  </si>
  <si>
    <t>email</t>
  </si>
  <si>
    <t>street1</t>
  </si>
  <si>
    <t>city</t>
  </si>
  <si>
    <t>state</t>
  </si>
  <si>
    <t>zip</t>
  </si>
  <si>
    <t>program</t>
  </si>
  <si>
    <t>category</t>
  </si>
  <si>
    <t>registered</t>
  </si>
  <si>
    <t>fafsa rec'd</t>
  </si>
  <si>
    <t>cost of education</t>
  </si>
  <si>
    <t>family contribution</t>
  </si>
  <si>
    <t>waivers</t>
  </si>
  <si>
    <t>loans accepted</t>
  </si>
  <si>
    <t>evergreen need grant</t>
  </si>
  <si>
    <t>other awards</t>
  </si>
  <si>
    <t>Olympia</t>
  </si>
  <si>
    <t>WA</t>
  </si>
  <si>
    <t>MES</t>
  </si>
  <si>
    <t>Non-Resident Graduate</t>
  </si>
  <si>
    <t>Y</t>
  </si>
  <si>
    <t/>
  </si>
  <si>
    <t>MES Tuition Waiver-STWMES-  $5820</t>
  </si>
  <si>
    <t>A00364323</t>
  </si>
  <si>
    <t>Katherine</t>
  </si>
  <si>
    <t>Patrice</t>
  </si>
  <si>
    <t>Allowatt</t>
  </si>
  <si>
    <t>allkat27@evergreen.edu</t>
  </si>
  <si>
    <t>37720 Allen Rd</t>
  </si>
  <si>
    <t>Roy</t>
  </si>
  <si>
    <t>Resident Graduate</t>
  </si>
  <si>
    <t>2017-01-26</t>
  </si>
  <si>
    <t>Fed Direct Unsubsidized Loan-DLU-  $20500</t>
  </si>
  <si>
    <t>A00409188</t>
  </si>
  <si>
    <t>Claudia</t>
  </si>
  <si>
    <t>G</t>
  </si>
  <si>
    <t>Arends</t>
  </si>
  <si>
    <t>arecla27@evergreen.edu</t>
  </si>
  <si>
    <t>3120 14th Ave NW</t>
  </si>
  <si>
    <t>2017-03-27</t>
  </si>
  <si>
    <t>MES Tuition Waiver-STWMES-  $1700</t>
  </si>
  <si>
    <t>D</t>
  </si>
  <si>
    <t>A00303850</t>
  </si>
  <si>
    <t>Averi</t>
  </si>
  <si>
    <t>Ann</t>
  </si>
  <si>
    <t>Azar</t>
  </si>
  <si>
    <t>azaave14@evergreen.edu</t>
  </si>
  <si>
    <t>3012 Edgewood Dr SE</t>
  </si>
  <si>
    <t>98501-3816</t>
  </si>
  <si>
    <t>2016-10-14</t>
  </si>
  <si>
    <t>2017-07-10</t>
  </si>
  <si>
    <t>Fed Direct Unsubsidized Loan-DLU-  $</t>
  </si>
  <si>
    <t>A00407496</t>
  </si>
  <si>
    <t>Christopher</t>
  </si>
  <si>
    <t>Baus</t>
  </si>
  <si>
    <t>bauchr08@evergreen.edu</t>
  </si>
  <si>
    <t>6101 6th Ave SE</t>
  </si>
  <si>
    <t>Lacey</t>
  </si>
  <si>
    <t>2017-01-17</t>
  </si>
  <si>
    <t>Fed Direct Grad Plus Loan-DLG-  $, Fed Direct Unsubsidized Loan-DLU-  $16571</t>
  </si>
  <si>
    <t>A00395757</t>
  </si>
  <si>
    <t>Tara</t>
  </si>
  <si>
    <t>Nichole</t>
  </si>
  <si>
    <t>Blue</t>
  </si>
  <si>
    <t>blutar16@evergreen.edu</t>
  </si>
  <si>
    <t>6139 37th Lane SE</t>
  </si>
  <si>
    <t>2017-01-27</t>
  </si>
  <si>
    <t>Fed Direct Unsubsidized Loan-DLU-  $13500</t>
  </si>
  <si>
    <t>Tacoma</t>
  </si>
  <si>
    <t>Tumwater</t>
  </si>
  <si>
    <t>2017-01-30</t>
  </si>
  <si>
    <t>Jessica</t>
  </si>
  <si>
    <t>Fed Direct Grad Plus Loan-DLG-  $, Fed Direct Unsubsidized Loan-DLU-  $20500</t>
  </si>
  <si>
    <t>Shelton</t>
  </si>
  <si>
    <t>A00353241</t>
  </si>
  <si>
    <t>Kristin</t>
  </si>
  <si>
    <t>Marie</t>
  </si>
  <si>
    <t>Caley</t>
  </si>
  <si>
    <t>calkri11@evergreen.edu</t>
  </si>
  <si>
    <t>4304 Everett Ave</t>
  </si>
  <si>
    <t>2016-10-05</t>
  </si>
  <si>
    <t>Fed Direct Grad Plus Loan-DLG-  $3258, Fed Direct Unsubsidized Loan-DLU-  $20500</t>
  </si>
  <si>
    <t>Alexandra</t>
  </si>
  <si>
    <t>N</t>
  </si>
  <si>
    <t>OR</t>
  </si>
  <si>
    <t>2016-11-28</t>
  </si>
  <si>
    <t>A00124406</t>
  </si>
  <si>
    <t>E</t>
  </si>
  <si>
    <t>Doyle</t>
  </si>
  <si>
    <t>doyjes24@evergreen.edu</t>
  </si>
  <si>
    <t>3518 S 269th St</t>
  </si>
  <si>
    <t>Kent</t>
  </si>
  <si>
    <t>2017-01-19</t>
  </si>
  <si>
    <t>A00385580</t>
  </si>
  <si>
    <t>Diana</t>
  </si>
  <si>
    <t>Esperanza</t>
  </si>
  <si>
    <t>llodia10@evergreen.edu</t>
  </si>
  <si>
    <t>17306 10th Ave S Unit A6</t>
  </si>
  <si>
    <t>Spanaway</t>
  </si>
  <si>
    <t>2016-10-11</t>
  </si>
  <si>
    <t>Fed Direct Grad Plus Loan-DLG-  $888, Fed Direct Unsubsidized Loan-DLU-  $20500</t>
  </si>
  <si>
    <t>A00408342</t>
  </si>
  <si>
    <t>Naomi</t>
  </si>
  <si>
    <t>R</t>
  </si>
  <si>
    <t>Estrada</t>
  </si>
  <si>
    <t>estnao01@evergreen.edu</t>
  </si>
  <si>
    <t>14721 Woodbrook Dr SW APT 17</t>
  </si>
  <si>
    <t>Lakewood</t>
  </si>
  <si>
    <t>2017-03-06</t>
  </si>
  <si>
    <t>A00410984</t>
  </si>
  <si>
    <t>Hillary</t>
  </si>
  <si>
    <t>Foster</t>
  </si>
  <si>
    <t>foshil16@evergreen.edu</t>
  </si>
  <si>
    <t>1419 Evergreen Park Drive SW</t>
  </si>
  <si>
    <t>2017-06-28</t>
  </si>
  <si>
    <t>A00408073</t>
  </si>
  <si>
    <t>Alma</t>
  </si>
  <si>
    <t>Gaeta</t>
  </si>
  <si>
    <t>gaealm30@evergreen.edu</t>
  </si>
  <si>
    <t>4800 Binns Hill Dr</t>
  </si>
  <si>
    <t>Hood River</t>
  </si>
  <si>
    <t>Fed Direct Grad Plus Loan-DLG-  $, Fed Direct Unsubsidized Loan-DLU-  $</t>
  </si>
  <si>
    <t>A00392408</t>
  </si>
  <si>
    <t>Heather</t>
  </si>
  <si>
    <t>Carleen</t>
  </si>
  <si>
    <t>Gibons</t>
  </si>
  <si>
    <t>gibhea11@evergreen.edu</t>
  </si>
  <si>
    <t>6028 215th Ave NE</t>
  </si>
  <si>
    <t>Redmond</t>
  </si>
  <si>
    <t>2016-11-04</t>
  </si>
  <si>
    <t>Michelle</t>
  </si>
  <si>
    <t>A00408862</t>
  </si>
  <si>
    <t>James</t>
  </si>
  <si>
    <t>jamale13@evergreen.edu</t>
  </si>
  <si>
    <t>2490 E Pickering Rd</t>
  </si>
  <si>
    <t>2017-04-17</t>
  </si>
  <si>
    <t>TESC Foundation Fellowships-GRFDN-  $4375</t>
  </si>
  <si>
    <t>A00408103</t>
  </si>
  <si>
    <t>Noelle</t>
  </si>
  <si>
    <t>Lore</t>
  </si>
  <si>
    <t>lornoe26@evergreen.edu</t>
  </si>
  <si>
    <t>1919 Evergreen Park Dr SW</t>
  </si>
  <si>
    <t>A00214828</t>
  </si>
  <si>
    <t>Kale</t>
  </si>
  <si>
    <t>Albert</t>
  </si>
  <si>
    <t>McConathy</t>
  </si>
  <si>
    <t>mcckal21@evergreen.edu</t>
  </si>
  <si>
    <t>820 Eastside St NE</t>
  </si>
  <si>
    <t>2016-10-28</t>
  </si>
  <si>
    <t>A00407599</t>
  </si>
  <si>
    <t>Diane</t>
  </si>
  <si>
    <t>Nelson</t>
  </si>
  <si>
    <t>neldia16@evergreen.edu</t>
  </si>
  <si>
    <t>1330 Prospects Ave Ne</t>
  </si>
  <si>
    <t>A00408158</t>
  </si>
  <si>
    <t>Bethany</t>
  </si>
  <si>
    <t>J</t>
  </si>
  <si>
    <t>Shepler</t>
  </si>
  <si>
    <t>shebet12@evergreen.edu</t>
  </si>
  <si>
    <t>TESC BLDG P RM 308-F</t>
  </si>
  <si>
    <t>A00366628</t>
  </si>
  <si>
    <t>Brian</t>
  </si>
  <si>
    <t>Stewart</t>
  </si>
  <si>
    <t>stebri07@evergreen.edu</t>
  </si>
  <si>
    <t>642 Jorgensen Rd</t>
  </si>
  <si>
    <t>Onalaska</t>
  </si>
  <si>
    <t>2016-11-09</t>
  </si>
  <si>
    <t>A00330594</t>
  </si>
  <si>
    <t>Elyse</t>
  </si>
  <si>
    <t>Annetta</t>
  </si>
  <si>
    <t>Thompson</t>
  </si>
  <si>
    <t>thoely30@evergreen.edu</t>
  </si>
  <si>
    <t>2614 Country Club Rd NW</t>
  </si>
  <si>
    <t>98502-3714</t>
  </si>
  <si>
    <t>A00373091</t>
  </si>
  <si>
    <t>Isabella</t>
  </si>
  <si>
    <t>Timmons</t>
  </si>
  <si>
    <t>timisa19@evergreen.edu</t>
  </si>
  <si>
    <t>1802 Cyrene Dr. NW</t>
  </si>
  <si>
    <t>2017-01-11</t>
  </si>
  <si>
    <t>Fed Direct Grad Plus Loan-DLG-  $731, Fed Direct Unsubsidized Loan-DLU-  $20500</t>
  </si>
  <si>
    <t>A00351488</t>
  </si>
  <si>
    <t>Kelly</t>
  </si>
  <si>
    <t>Lynn</t>
  </si>
  <si>
    <t>Vigario</t>
  </si>
  <si>
    <t>whikel29@evergreen.edu</t>
  </si>
  <si>
    <t>2118 Gravelly Beach LP NW</t>
  </si>
  <si>
    <t>A00406777</t>
  </si>
  <si>
    <t>Stanley</t>
  </si>
  <si>
    <t>Tyson</t>
  </si>
  <si>
    <t>West</t>
  </si>
  <si>
    <t>wessta04@evergreen.edu</t>
  </si>
  <si>
    <t>618 S 5th ave SW</t>
  </si>
  <si>
    <t>2017-02-03</t>
  </si>
  <si>
    <t>Fed Direct Unsubsidized Loan-DLU-  $11262</t>
  </si>
  <si>
    <t>Percent cost of attendance covered by non-loan aid</t>
  </si>
  <si>
    <t>Total non-loan aid (scholarships, waivers, ENG)</t>
  </si>
  <si>
    <t>Sarah</t>
  </si>
  <si>
    <t>Heiber</t>
  </si>
  <si>
    <t>Mam Marie</t>
  </si>
  <si>
    <t>Njie</t>
  </si>
  <si>
    <t>Karimot</t>
  </si>
  <si>
    <t>Afolabi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</si>
</sst>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8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9" fontId="0" fillId="0" borderId="0" xfId="42" applyFont="1"/>
    <xf numFmtId="0" fontId="0" fillId="34" borderId="0" xfId="0" applyFill="1"/>
    <xf numFmtId="0" fontId="0" fillId="34" borderId="0" xfId="0" applyFill="1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0" xfId="0" applyFill="1"/>
    <xf numFmtId="0" fontId="0" fillId="0" borderId="10" xfId="0" applyFill="1" applyBorder="1"/>
    <xf numFmtId="0" fontId="0" fillId="0" borderId="10" xfId="0" applyFill="1" applyBorder="1" applyAlignment="1">
      <alignment wrapText="1"/>
    </xf>
    <xf numFmtId="9" fontId="19" fillId="0" borderId="10" xfId="42" applyFont="1" applyBorder="1"/>
    <xf numFmtId="9" fontId="19" fillId="0" borderId="10" xfId="42" applyFont="1" applyFill="1" applyBorder="1"/>
    <xf numFmtId="9" fontId="19" fillId="34" borderId="10" xfId="42" applyFont="1" applyFill="1" applyBorder="1" applyAlignment="1">
      <alignment wrapText="1"/>
    </xf>
    <xf numFmtId="0" fontId="0" fillId="34" borderId="10" xfId="0" applyFill="1" applyBorder="1"/>
    <xf numFmtId="0" fontId="0" fillId="34" borderId="10" xfId="0" applyFill="1" applyBorder="1" applyAlignment="1">
      <alignment wrapText="1"/>
    </xf>
    <xf numFmtId="0" fontId="20" fillId="34" borderId="10" xfId="0" applyFont="1" applyFill="1" applyBorder="1" applyAlignment="1">
      <alignment wrapText="1"/>
    </xf>
    <xf numFmtId="9" fontId="19" fillId="0" borderId="10" xfId="42" applyFont="1" applyBorder="1" applyAlignment="1">
      <alignment wrapText="1"/>
    </xf>
    <xf numFmtId="0" fontId="0" fillId="0" borderId="10" xfId="0" applyFont="1" applyFill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opLeftCell="B1" workbookViewId="0">
      <selection activeCell="AD24" sqref="AD24"/>
    </sheetView>
  </sheetViews>
  <sheetFormatPr defaultRowHeight="12.75" x14ac:dyDescent="0.2"/>
  <cols>
    <col min="1" max="1" width="0" hidden="1" customWidth="1"/>
    <col min="3" max="3" width="13.5703125" customWidth="1"/>
    <col min="4" max="4" width="0" hidden="1" customWidth="1"/>
    <col min="5" max="5" width="12.140625" customWidth="1"/>
    <col min="6" max="11" width="0" hidden="1" customWidth="1"/>
    <col min="12" max="12" width="18.28515625" hidden="1" customWidth="1"/>
    <col min="13" max="13" width="0" hidden="1" customWidth="1"/>
    <col min="14" max="14" width="12.5703125" hidden="1" customWidth="1"/>
    <col min="15" max="15" width="13.42578125" style="1" customWidth="1"/>
    <col min="16" max="16" width="11.140625" style="1" customWidth="1"/>
    <col min="17" max="17" width="15" style="1" hidden="1" customWidth="1"/>
    <col min="18" max="18" width="18.28515625" style="1" customWidth="1"/>
    <col min="19" max="19" width="0" hidden="1" customWidth="1"/>
    <col min="20" max="20" width="17.42578125" style="1" hidden="1" customWidth="1"/>
    <col min="21" max="21" width="13.85546875" style="1" customWidth="1"/>
    <col min="22" max="22" width="13.85546875" style="2" customWidth="1"/>
    <col min="23" max="25" width="9.140625" customWidth="1"/>
  </cols>
  <sheetData>
    <row r="1" spans="1:22" ht="63.75" x14ac:dyDescent="0.2">
      <c r="A1" t="s">
        <v>0</v>
      </c>
      <c r="B1" s="3"/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5" t="s">
        <v>13</v>
      </c>
      <c r="P1" s="15" t="s">
        <v>14</v>
      </c>
      <c r="Q1" s="15" t="s">
        <v>15</v>
      </c>
      <c r="R1" s="15" t="s">
        <v>16</v>
      </c>
      <c r="S1" s="15" t="s">
        <v>17</v>
      </c>
      <c r="T1" s="15" t="s">
        <v>18</v>
      </c>
      <c r="U1" s="16" t="s">
        <v>199</v>
      </c>
      <c r="V1" s="13" t="s">
        <v>198</v>
      </c>
    </row>
    <row r="2" spans="1:22" ht="38.25" x14ac:dyDescent="0.2">
      <c r="A2" t="s">
        <v>190</v>
      </c>
      <c r="B2" s="5">
        <v>1</v>
      </c>
      <c r="C2" s="5" t="s">
        <v>191</v>
      </c>
      <c r="D2" s="5" t="s">
        <v>192</v>
      </c>
      <c r="E2" s="5" t="s">
        <v>193</v>
      </c>
      <c r="F2" s="5" t="s">
        <v>194</v>
      </c>
      <c r="G2" s="5" t="s">
        <v>195</v>
      </c>
      <c r="H2" s="5" t="s">
        <v>72</v>
      </c>
      <c r="I2" s="5" t="s">
        <v>20</v>
      </c>
      <c r="J2" s="5">
        <v>98512</v>
      </c>
      <c r="K2" s="5" t="s">
        <v>21</v>
      </c>
      <c r="L2" s="5" t="s">
        <v>33</v>
      </c>
      <c r="M2" s="5" t="s">
        <v>23</v>
      </c>
      <c r="N2" s="5" t="s">
        <v>196</v>
      </c>
      <c r="O2" s="6">
        <v>23031</v>
      </c>
      <c r="P2" s="6">
        <v>0</v>
      </c>
      <c r="Q2" s="6" t="s">
        <v>24</v>
      </c>
      <c r="R2" s="6" t="s">
        <v>197</v>
      </c>
      <c r="S2" s="5" t="s">
        <v>24</v>
      </c>
      <c r="T2" s="6" t="s">
        <v>24</v>
      </c>
      <c r="U2" s="6">
        <v>0</v>
      </c>
      <c r="V2" s="11">
        <f>U2/O2</f>
        <v>0</v>
      </c>
    </row>
    <row r="3" spans="1:22" ht="38.25" x14ac:dyDescent="0.2">
      <c r="A3" t="s">
        <v>170</v>
      </c>
      <c r="B3" s="5">
        <v>2</v>
      </c>
      <c r="C3" s="5" t="s">
        <v>171</v>
      </c>
      <c r="D3" s="5" t="s">
        <v>172</v>
      </c>
      <c r="E3" s="5" t="s">
        <v>173</v>
      </c>
      <c r="F3" s="5" t="s">
        <v>174</v>
      </c>
      <c r="G3" s="5" t="s">
        <v>175</v>
      </c>
      <c r="H3" s="5" t="s">
        <v>19</v>
      </c>
      <c r="I3" s="5" t="s">
        <v>20</v>
      </c>
      <c r="J3" s="5" t="s">
        <v>176</v>
      </c>
      <c r="K3" s="5" t="s">
        <v>21</v>
      </c>
      <c r="L3" s="5" t="s">
        <v>33</v>
      </c>
      <c r="M3" s="5" t="s">
        <v>23</v>
      </c>
      <c r="N3" s="5" t="s">
        <v>53</v>
      </c>
      <c r="O3" s="6">
        <v>23031</v>
      </c>
      <c r="P3" s="6">
        <v>0</v>
      </c>
      <c r="Q3" s="6" t="s">
        <v>24</v>
      </c>
      <c r="R3" s="6" t="s">
        <v>35</v>
      </c>
      <c r="S3" s="5" t="s">
        <v>24</v>
      </c>
      <c r="T3" s="6" t="s">
        <v>24</v>
      </c>
      <c r="U3" s="6">
        <v>0</v>
      </c>
      <c r="V3" s="11">
        <f>U3/O3</f>
        <v>0</v>
      </c>
    </row>
    <row r="4" spans="1:22" ht="38.25" x14ac:dyDescent="0.2">
      <c r="A4" t="s">
        <v>112</v>
      </c>
      <c r="B4" s="5">
        <v>4</v>
      </c>
      <c r="C4" s="5" t="s">
        <v>113</v>
      </c>
      <c r="D4" s="5" t="s">
        <v>79</v>
      </c>
      <c r="E4" s="5" t="s">
        <v>114</v>
      </c>
      <c r="F4" s="5" t="s">
        <v>115</v>
      </c>
      <c r="G4" s="5" t="s">
        <v>116</v>
      </c>
      <c r="H4" s="5" t="s">
        <v>19</v>
      </c>
      <c r="I4" s="5" t="s">
        <v>20</v>
      </c>
      <c r="J4" s="5">
        <v>98502</v>
      </c>
      <c r="K4" s="5" t="s">
        <v>21</v>
      </c>
      <c r="L4" s="5" t="s">
        <v>33</v>
      </c>
      <c r="M4" s="5" t="s">
        <v>23</v>
      </c>
      <c r="N4" s="5" t="s">
        <v>117</v>
      </c>
      <c r="O4" s="6">
        <v>23031</v>
      </c>
      <c r="P4" s="6">
        <v>0</v>
      </c>
      <c r="Q4" s="6" t="s">
        <v>24</v>
      </c>
      <c r="R4" s="6" t="s">
        <v>35</v>
      </c>
      <c r="S4" s="5" t="s">
        <v>24</v>
      </c>
      <c r="T4" s="6" t="s">
        <v>24</v>
      </c>
      <c r="U4" s="6">
        <v>0</v>
      </c>
      <c r="V4" s="11">
        <f>U4/O4</f>
        <v>0</v>
      </c>
    </row>
    <row r="5" spans="1:22" ht="63.75" x14ac:dyDescent="0.2">
      <c r="A5" t="s">
        <v>55</v>
      </c>
      <c r="B5" s="5">
        <v>5</v>
      </c>
      <c r="C5" s="5" t="s">
        <v>56</v>
      </c>
      <c r="D5" s="5" t="s">
        <v>44</v>
      </c>
      <c r="E5" s="5" t="s">
        <v>57</v>
      </c>
      <c r="F5" s="5" t="s">
        <v>58</v>
      </c>
      <c r="G5" s="5" t="s">
        <v>59</v>
      </c>
      <c r="H5" s="5" t="s">
        <v>60</v>
      </c>
      <c r="I5" s="5" t="s">
        <v>20</v>
      </c>
      <c r="J5" s="5">
        <v>98503</v>
      </c>
      <c r="K5" s="5" t="s">
        <v>21</v>
      </c>
      <c r="L5" s="5" t="s">
        <v>33</v>
      </c>
      <c r="M5" s="5" t="s">
        <v>23</v>
      </c>
      <c r="N5" s="5" t="s">
        <v>61</v>
      </c>
      <c r="O5" s="6">
        <v>23031</v>
      </c>
      <c r="P5" s="6">
        <v>0</v>
      </c>
      <c r="Q5" s="6" t="s">
        <v>24</v>
      </c>
      <c r="R5" s="6" t="s">
        <v>62</v>
      </c>
      <c r="S5" s="5" t="s">
        <v>24</v>
      </c>
      <c r="T5" s="6" t="s">
        <v>24</v>
      </c>
      <c r="U5" s="6">
        <v>0</v>
      </c>
      <c r="V5" s="11">
        <f>U5/O5</f>
        <v>0</v>
      </c>
    </row>
    <row r="6" spans="1:22" ht="63.75" x14ac:dyDescent="0.2">
      <c r="A6" t="s">
        <v>77</v>
      </c>
      <c r="B6" s="5">
        <v>8</v>
      </c>
      <c r="C6" s="5" t="s">
        <v>78</v>
      </c>
      <c r="D6" s="5" t="s">
        <v>79</v>
      </c>
      <c r="E6" s="5" t="s">
        <v>80</v>
      </c>
      <c r="F6" s="5" t="s">
        <v>81</v>
      </c>
      <c r="G6" s="5" t="s">
        <v>82</v>
      </c>
      <c r="H6" s="5" t="s">
        <v>71</v>
      </c>
      <c r="I6" s="5" t="s">
        <v>20</v>
      </c>
      <c r="J6" s="5">
        <v>98404</v>
      </c>
      <c r="K6" s="5" t="s">
        <v>21</v>
      </c>
      <c r="L6" s="5" t="s">
        <v>33</v>
      </c>
      <c r="M6" s="5" t="s">
        <v>23</v>
      </c>
      <c r="N6" s="5" t="s">
        <v>83</v>
      </c>
      <c r="O6" s="6">
        <v>25558</v>
      </c>
      <c r="P6" s="6">
        <v>0</v>
      </c>
      <c r="Q6" s="6" t="s">
        <v>24</v>
      </c>
      <c r="R6" s="6" t="s">
        <v>84</v>
      </c>
      <c r="S6" s="5">
        <v>1800</v>
      </c>
      <c r="T6" s="6" t="s">
        <v>24</v>
      </c>
      <c r="U6" s="6">
        <v>1800</v>
      </c>
      <c r="V6" s="11">
        <f>U6/O6</f>
        <v>7.0428046012990062E-2</v>
      </c>
    </row>
    <row r="7" spans="1:22" ht="63.75" x14ac:dyDescent="0.2">
      <c r="A7" t="s">
        <v>163</v>
      </c>
      <c r="B7" s="5">
        <v>9</v>
      </c>
      <c r="C7" s="5" t="s">
        <v>164</v>
      </c>
      <c r="D7" s="5" t="s">
        <v>56</v>
      </c>
      <c r="E7" s="5" t="s">
        <v>165</v>
      </c>
      <c r="F7" s="5" t="s">
        <v>166</v>
      </c>
      <c r="G7" s="5" t="s">
        <v>167</v>
      </c>
      <c r="H7" s="5" t="s">
        <v>168</v>
      </c>
      <c r="I7" s="5" t="s">
        <v>20</v>
      </c>
      <c r="J7" s="5">
        <v>98570</v>
      </c>
      <c r="K7" s="5" t="s">
        <v>21</v>
      </c>
      <c r="L7" s="5" t="s">
        <v>33</v>
      </c>
      <c r="M7" s="5" t="s">
        <v>23</v>
      </c>
      <c r="N7" s="5" t="s">
        <v>169</v>
      </c>
      <c r="O7" s="6">
        <v>25038</v>
      </c>
      <c r="P7" s="6">
        <v>0</v>
      </c>
      <c r="Q7" s="6" t="s">
        <v>24</v>
      </c>
      <c r="R7" s="6" t="s">
        <v>75</v>
      </c>
      <c r="S7" s="5">
        <v>1800</v>
      </c>
      <c r="T7" s="6" t="s">
        <v>24</v>
      </c>
      <c r="U7" s="6">
        <v>1800</v>
      </c>
      <c r="V7" s="11">
        <f>U7/O7</f>
        <v>7.1890726096333568E-2</v>
      </c>
    </row>
    <row r="8" spans="1:22" ht="51" x14ac:dyDescent="0.2">
      <c r="A8" t="s">
        <v>104</v>
      </c>
      <c r="B8" s="5">
        <v>10</v>
      </c>
      <c r="C8" s="5" t="s">
        <v>105</v>
      </c>
      <c r="D8" s="5" t="s">
        <v>106</v>
      </c>
      <c r="E8" s="5" t="s">
        <v>107</v>
      </c>
      <c r="F8" s="5" t="s">
        <v>108</v>
      </c>
      <c r="G8" s="5" t="s">
        <v>109</v>
      </c>
      <c r="H8" s="5" t="s">
        <v>110</v>
      </c>
      <c r="I8" s="5" t="s">
        <v>20</v>
      </c>
      <c r="J8" s="5">
        <v>98439</v>
      </c>
      <c r="K8" s="5" t="s">
        <v>21</v>
      </c>
      <c r="L8" s="5" t="s">
        <v>33</v>
      </c>
      <c r="M8" s="5" t="s">
        <v>23</v>
      </c>
      <c r="N8" s="5" t="s">
        <v>111</v>
      </c>
      <c r="O8" s="6">
        <v>23031</v>
      </c>
      <c r="P8" s="6">
        <v>0</v>
      </c>
      <c r="Q8" s="6" t="s">
        <v>43</v>
      </c>
      <c r="R8" s="6" t="s">
        <v>35</v>
      </c>
      <c r="S8" s="5" t="s">
        <v>24</v>
      </c>
      <c r="T8" s="6" t="s">
        <v>24</v>
      </c>
      <c r="U8" s="6">
        <v>1700</v>
      </c>
      <c r="V8" s="11">
        <f>U8/O8</f>
        <v>7.3813555642395029E-2</v>
      </c>
    </row>
    <row r="9" spans="1:22" ht="51" x14ac:dyDescent="0.2">
      <c r="A9" s="8" t="s">
        <v>36</v>
      </c>
      <c r="B9" s="9">
        <v>11</v>
      </c>
      <c r="C9" s="9" t="s">
        <v>37</v>
      </c>
      <c r="D9" s="9" t="s">
        <v>38</v>
      </c>
      <c r="E9" s="9" t="s">
        <v>39</v>
      </c>
      <c r="F9" s="9" t="s">
        <v>40</v>
      </c>
      <c r="G9" s="9" t="s">
        <v>41</v>
      </c>
      <c r="H9" s="9" t="s">
        <v>19</v>
      </c>
      <c r="I9" s="9" t="s">
        <v>20</v>
      </c>
      <c r="J9" s="9">
        <v>98502</v>
      </c>
      <c r="K9" s="9" t="s">
        <v>21</v>
      </c>
      <c r="L9" s="9" t="s">
        <v>33</v>
      </c>
      <c r="M9" s="9" t="s">
        <v>23</v>
      </c>
      <c r="N9" s="9" t="s">
        <v>42</v>
      </c>
      <c r="O9" s="10">
        <v>23031</v>
      </c>
      <c r="P9" s="10">
        <v>0</v>
      </c>
      <c r="Q9" s="10" t="s">
        <v>43</v>
      </c>
      <c r="R9" s="10" t="s">
        <v>35</v>
      </c>
      <c r="S9" s="9" t="s">
        <v>24</v>
      </c>
      <c r="T9" s="10" t="s">
        <v>24</v>
      </c>
      <c r="U9" s="10">
        <v>1700</v>
      </c>
      <c r="V9" s="12">
        <f>U9/O9</f>
        <v>7.3813555642395029E-2</v>
      </c>
    </row>
    <row r="10" spans="1:22" ht="63.75" x14ac:dyDescent="0.2">
      <c r="A10" t="s">
        <v>96</v>
      </c>
      <c r="B10" s="5">
        <v>12</v>
      </c>
      <c r="C10" s="5" t="s">
        <v>97</v>
      </c>
      <c r="D10" s="5" t="s">
        <v>24</v>
      </c>
      <c r="E10" s="5" t="s">
        <v>98</v>
      </c>
      <c r="F10" s="5" t="s">
        <v>99</v>
      </c>
      <c r="G10" s="5" t="s">
        <v>100</v>
      </c>
      <c r="H10" s="5" t="s">
        <v>101</v>
      </c>
      <c r="I10" s="5" t="s">
        <v>20</v>
      </c>
      <c r="J10" s="5">
        <v>98387</v>
      </c>
      <c r="K10" s="5" t="s">
        <v>21</v>
      </c>
      <c r="L10" s="5" t="s">
        <v>33</v>
      </c>
      <c r="M10" s="5" t="s">
        <v>23</v>
      </c>
      <c r="N10" s="5" t="s">
        <v>102</v>
      </c>
      <c r="O10" s="6">
        <v>23919</v>
      </c>
      <c r="P10" s="6">
        <v>0</v>
      </c>
      <c r="Q10" s="6" t="s">
        <v>24</v>
      </c>
      <c r="R10" s="6" t="s">
        <v>103</v>
      </c>
      <c r="S10" s="5">
        <v>1800</v>
      </c>
      <c r="T10" s="6" t="s">
        <v>24</v>
      </c>
      <c r="U10" s="6">
        <v>1800</v>
      </c>
      <c r="V10" s="11">
        <f>U10/O10</f>
        <v>7.5253982189890878E-2</v>
      </c>
    </row>
    <row r="11" spans="1:22" ht="38.25" x14ac:dyDescent="0.2">
      <c r="A11" t="s">
        <v>45</v>
      </c>
      <c r="B11" s="5">
        <v>13</v>
      </c>
      <c r="C11" s="5" t="s">
        <v>46</v>
      </c>
      <c r="D11" s="5" t="s">
        <v>47</v>
      </c>
      <c r="E11" s="5" t="s">
        <v>48</v>
      </c>
      <c r="F11" s="5" t="s">
        <v>49</v>
      </c>
      <c r="G11" s="5" t="s">
        <v>50</v>
      </c>
      <c r="H11" s="5" t="s">
        <v>19</v>
      </c>
      <c r="I11" s="5" t="s">
        <v>20</v>
      </c>
      <c r="J11" s="5" t="s">
        <v>51</v>
      </c>
      <c r="K11" s="5" t="s">
        <v>21</v>
      </c>
      <c r="L11" s="5" t="s">
        <v>33</v>
      </c>
      <c r="M11" s="5" t="s">
        <v>23</v>
      </c>
      <c r="N11" s="5" t="s">
        <v>52</v>
      </c>
      <c r="O11" s="6">
        <v>23131</v>
      </c>
      <c r="P11" s="6">
        <v>0</v>
      </c>
      <c r="Q11" s="6" t="s">
        <v>24</v>
      </c>
      <c r="R11" s="6" t="s">
        <v>35</v>
      </c>
      <c r="S11" s="5">
        <v>1800</v>
      </c>
      <c r="T11" s="6" t="s">
        <v>24</v>
      </c>
      <c r="U11" s="6">
        <v>1800</v>
      </c>
      <c r="V11" s="11">
        <f>U11/O11</f>
        <v>7.7817647313129568E-2</v>
      </c>
    </row>
    <row r="12" spans="1:22" ht="38.25" x14ac:dyDescent="0.2">
      <c r="A12" t="s">
        <v>184</v>
      </c>
      <c r="B12" s="5">
        <v>14</v>
      </c>
      <c r="C12" s="5" t="s">
        <v>185</v>
      </c>
      <c r="D12" s="5" t="s">
        <v>186</v>
      </c>
      <c r="E12" s="5" t="s">
        <v>187</v>
      </c>
      <c r="F12" s="5" t="s">
        <v>188</v>
      </c>
      <c r="G12" s="5" t="s">
        <v>189</v>
      </c>
      <c r="H12" s="5" t="s">
        <v>19</v>
      </c>
      <c r="I12" s="5" t="s">
        <v>20</v>
      </c>
      <c r="J12" s="5">
        <v>98502</v>
      </c>
      <c r="K12" s="5" t="s">
        <v>21</v>
      </c>
      <c r="L12" s="5" t="s">
        <v>33</v>
      </c>
      <c r="M12" s="5" t="s">
        <v>23</v>
      </c>
      <c r="N12" s="5" t="s">
        <v>88</v>
      </c>
      <c r="O12" s="6">
        <v>23031</v>
      </c>
      <c r="P12" s="6">
        <v>0</v>
      </c>
      <c r="Q12" s="6" t="s">
        <v>24</v>
      </c>
      <c r="R12" s="6" t="s">
        <v>35</v>
      </c>
      <c r="S12" s="5">
        <v>1800</v>
      </c>
      <c r="T12" s="6" t="s">
        <v>24</v>
      </c>
      <c r="U12" s="6">
        <v>1800</v>
      </c>
      <c r="V12" s="11">
        <f>U12/O12</f>
        <v>7.8155529503712393E-2</v>
      </c>
    </row>
    <row r="13" spans="1:22" ht="63.75" x14ac:dyDescent="0.2">
      <c r="A13" t="s">
        <v>177</v>
      </c>
      <c r="B13" s="5">
        <v>15</v>
      </c>
      <c r="C13" s="5" t="s">
        <v>178</v>
      </c>
      <c r="D13" s="5" t="s">
        <v>86</v>
      </c>
      <c r="E13" s="5" t="s">
        <v>179</v>
      </c>
      <c r="F13" s="5" t="s">
        <v>180</v>
      </c>
      <c r="G13" s="5" t="s">
        <v>181</v>
      </c>
      <c r="H13" s="5" t="s">
        <v>19</v>
      </c>
      <c r="I13" s="5" t="s">
        <v>20</v>
      </c>
      <c r="J13" s="5">
        <v>98502</v>
      </c>
      <c r="K13" s="5" t="s">
        <v>21</v>
      </c>
      <c r="L13" s="5" t="s">
        <v>33</v>
      </c>
      <c r="M13" s="5" t="s">
        <v>23</v>
      </c>
      <c r="N13" s="5" t="s">
        <v>182</v>
      </c>
      <c r="O13" s="6">
        <v>23031</v>
      </c>
      <c r="P13" s="6">
        <v>0</v>
      </c>
      <c r="Q13" s="6" t="s">
        <v>24</v>
      </c>
      <c r="R13" s="6" t="s">
        <v>183</v>
      </c>
      <c r="S13" s="5">
        <v>1800</v>
      </c>
      <c r="T13" s="6" t="s">
        <v>24</v>
      </c>
      <c r="U13" s="6">
        <v>1800</v>
      </c>
      <c r="V13" s="11">
        <f>U13/O13</f>
        <v>7.8155529503712393E-2</v>
      </c>
    </row>
    <row r="14" spans="1:22" ht="38.25" x14ac:dyDescent="0.2">
      <c r="A14" t="s">
        <v>157</v>
      </c>
      <c r="B14" s="5">
        <v>16</v>
      </c>
      <c r="C14" s="5" t="s">
        <v>158</v>
      </c>
      <c r="D14" s="5" t="s">
        <v>159</v>
      </c>
      <c r="E14" s="5" t="s">
        <v>160</v>
      </c>
      <c r="F14" s="5" t="s">
        <v>161</v>
      </c>
      <c r="G14" s="5" t="s">
        <v>162</v>
      </c>
      <c r="H14" s="5" t="s">
        <v>19</v>
      </c>
      <c r="I14" s="5" t="s">
        <v>20</v>
      </c>
      <c r="J14" s="5">
        <v>98505</v>
      </c>
      <c r="K14" s="5" t="s">
        <v>21</v>
      </c>
      <c r="L14" s="5" t="s">
        <v>33</v>
      </c>
      <c r="M14" s="5" t="s">
        <v>23</v>
      </c>
      <c r="N14" s="5" t="s">
        <v>73</v>
      </c>
      <c r="O14" s="6">
        <v>23031</v>
      </c>
      <c r="P14" s="6">
        <v>0</v>
      </c>
      <c r="Q14" s="6" t="s">
        <v>24</v>
      </c>
      <c r="R14" s="6" t="s">
        <v>35</v>
      </c>
      <c r="S14" s="5">
        <v>1800</v>
      </c>
      <c r="T14" s="6" t="s">
        <v>24</v>
      </c>
      <c r="U14" s="6">
        <v>1800</v>
      </c>
      <c r="V14" s="11">
        <f>U14/O14</f>
        <v>7.8155529503712393E-2</v>
      </c>
    </row>
    <row r="15" spans="1:22" ht="38.25" x14ac:dyDescent="0.2">
      <c r="A15" t="s">
        <v>152</v>
      </c>
      <c r="B15" s="5">
        <v>17</v>
      </c>
      <c r="C15" s="5" t="s">
        <v>153</v>
      </c>
      <c r="D15" s="5" t="s">
        <v>133</v>
      </c>
      <c r="E15" s="5" t="s">
        <v>154</v>
      </c>
      <c r="F15" s="5" t="s">
        <v>155</v>
      </c>
      <c r="G15" s="5" t="s">
        <v>156</v>
      </c>
      <c r="H15" s="5" t="s">
        <v>19</v>
      </c>
      <c r="I15" s="5" t="s">
        <v>20</v>
      </c>
      <c r="J15" s="5">
        <v>98506</v>
      </c>
      <c r="K15" s="5" t="s">
        <v>21</v>
      </c>
      <c r="L15" s="5" t="s">
        <v>33</v>
      </c>
      <c r="M15" s="5" t="s">
        <v>23</v>
      </c>
      <c r="N15" s="5" t="s">
        <v>95</v>
      </c>
      <c r="O15" s="6">
        <v>23031</v>
      </c>
      <c r="P15" s="6">
        <v>0</v>
      </c>
      <c r="Q15" s="6" t="s">
        <v>24</v>
      </c>
      <c r="R15" s="6" t="s">
        <v>35</v>
      </c>
      <c r="S15" s="5">
        <v>1800</v>
      </c>
      <c r="T15" s="6" t="s">
        <v>24</v>
      </c>
      <c r="U15" s="6">
        <v>1800</v>
      </c>
      <c r="V15" s="11">
        <f>U15/O15</f>
        <v>7.8155529503712393E-2</v>
      </c>
    </row>
    <row r="16" spans="1:22" ht="38.25" x14ac:dyDescent="0.2">
      <c r="A16" t="s">
        <v>145</v>
      </c>
      <c r="B16" s="5">
        <v>18</v>
      </c>
      <c r="C16" s="5" t="s">
        <v>146</v>
      </c>
      <c r="D16" s="5" t="s">
        <v>147</v>
      </c>
      <c r="E16" s="5" t="s">
        <v>148</v>
      </c>
      <c r="F16" s="5" t="s">
        <v>149</v>
      </c>
      <c r="G16" s="5" t="s">
        <v>150</v>
      </c>
      <c r="H16" s="5" t="s">
        <v>19</v>
      </c>
      <c r="I16" s="5" t="s">
        <v>20</v>
      </c>
      <c r="J16" s="5">
        <v>98506</v>
      </c>
      <c r="K16" s="5" t="s">
        <v>21</v>
      </c>
      <c r="L16" s="5" t="s">
        <v>33</v>
      </c>
      <c r="M16" s="5" t="s">
        <v>23</v>
      </c>
      <c r="N16" s="5" t="s">
        <v>151</v>
      </c>
      <c r="O16" s="6">
        <v>23031</v>
      </c>
      <c r="P16" s="6">
        <v>0</v>
      </c>
      <c r="Q16" s="6" t="s">
        <v>24</v>
      </c>
      <c r="R16" s="6" t="s">
        <v>54</v>
      </c>
      <c r="S16" s="5">
        <v>1800</v>
      </c>
      <c r="T16" s="6" t="s">
        <v>24</v>
      </c>
      <c r="U16" s="6">
        <v>1800</v>
      </c>
      <c r="V16" s="11">
        <f>U16/O16</f>
        <v>7.8155529503712393E-2</v>
      </c>
    </row>
    <row r="17" spans="1:22" ht="38.25" x14ac:dyDescent="0.2">
      <c r="A17" t="s">
        <v>125</v>
      </c>
      <c r="B17" s="5">
        <v>19</v>
      </c>
      <c r="C17" s="5" t="s">
        <v>126</v>
      </c>
      <c r="D17" s="5" t="s">
        <v>127</v>
      </c>
      <c r="E17" s="5" t="s">
        <v>128</v>
      </c>
      <c r="F17" s="5" t="s">
        <v>129</v>
      </c>
      <c r="G17" s="5" t="s">
        <v>130</v>
      </c>
      <c r="H17" s="5" t="s">
        <v>131</v>
      </c>
      <c r="I17" s="5" t="s">
        <v>20</v>
      </c>
      <c r="J17" s="5">
        <v>98053</v>
      </c>
      <c r="K17" s="5" t="s">
        <v>21</v>
      </c>
      <c r="L17" s="5" t="s">
        <v>33</v>
      </c>
      <c r="M17" s="5" t="s">
        <v>23</v>
      </c>
      <c r="N17" s="5" t="s">
        <v>132</v>
      </c>
      <c r="O17" s="6">
        <v>23031</v>
      </c>
      <c r="P17" s="6">
        <v>0</v>
      </c>
      <c r="Q17" s="6" t="s">
        <v>24</v>
      </c>
      <c r="R17" s="6" t="s">
        <v>54</v>
      </c>
      <c r="S17" s="5">
        <v>1800</v>
      </c>
      <c r="T17" s="6" t="s">
        <v>24</v>
      </c>
      <c r="U17" s="6">
        <v>1800</v>
      </c>
      <c r="V17" s="11">
        <f>U17/O17</f>
        <v>7.8155529503712393E-2</v>
      </c>
    </row>
    <row r="18" spans="1:22" ht="38.25" x14ac:dyDescent="0.2">
      <c r="A18" t="s">
        <v>89</v>
      </c>
      <c r="B18" s="5">
        <v>20</v>
      </c>
      <c r="C18" s="5" t="s">
        <v>74</v>
      </c>
      <c r="D18" s="5" t="s">
        <v>90</v>
      </c>
      <c r="E18" s="5" t="s">
        <v>91</v>
      </c>
      <c r="F18" s="5" t="s">
        <v>92</v>
      </c>
      <c r="G18" s="5" t="s">
        <v>93</v>
      </c>
      <c r="H18" s="5" t="s">
        <v>94</v>
      </c>
      <c r="I18" s="5" t="s">
        <v>20</v>
      </c>
      <c r="J18" s="5">
        <v>98032</v>
      </c>
      <c r="K18" s="5" t="s">
        <v>21</v>
      </c>
      <c r="L18" s="5" t="s">
        <v>33</v>
      </c>
      <c r="M18" s="5" t="s">
        <v>23</v>
      </c>
      <c r="N18" s="5" t="s">
        <v>34</v>
      </c>
      <c r="O18" s="6">
        <v>23031</v>
      </c>
      <c r="P18" s="6">
        <v>0</v>
      </c>
      <c r="Q18" s="6" t="s">
        <v>24</v>
      </c>
      <c r="R18" s="6" t="s">
        <v>35</v>
      </c>
      <c r="S18" s="5">
        <v>1800</v>
      </c>
      <c r="T18" s="6" t="s">
        <v>24</v>
      </c>
      <c r="U18" s="6">
        <v>1800</v>
      </c>
      <c r="V18" s="11">
        <f>U18/O18</f>
        <v>7.8155529503712393E-2</v>
      </c>
    </row>
    <row r="19" spans="1:22" ht="38.25" x14ac:dyDescent="0.2">
      <c r="A19" t="s">
        <v>63</v>
      </c>
      <c r="B19" s="5">
        <v>21</v>
      </c>
      <c r="C19" s="5" t="s">
        <v>64</v>
      </c>
      <c r="D19" s="5" t="s">
        <v>65</v>
      </c>
      <c r="E19" s="5" t="s">
        <v>66</v>
      </c>
      <c r="F19" s="5" t="s">
        <v>67</v>
      </c>
      <c r="G19" s="5" t="s">
        <v>68</v>
      </c>
      <c r="H19" s="5" t="s">
        <v>60</v>
      </c>
      <c r="I19" s="5" t="s">
        <v>20</v>
      </c>
      <c r="J19" s="5">
        <v>98503</v>
      </c>
      <c r="K19" s="5" t="s">
        <v>21</v>
      </c>
      <c r="L19" s="5" t="s">
        <v>33</v>
      </c>
      <c r="M19" s="5" t="s">
        <v>23</v>
      </c>
      <c r="N19" s="5" t="s">
        <v>69</v>
      </c>
      <c r="O19" s="6">
        <v>23031</v>
      </c>
      <c r="P19" s="6">
        <v>0</v>
      </c>
      <c r="Q19" s="6" t="s">
        <v>24</v>
      </c>
      <c r="R19" s="6" t="s">
        <v>70</v>
      </c>
      <c r="S19" s="5">
        <v>1800</v>
      </c>
      <c r="T19" s="6" t="s">
        <v>24</v>
      </c>
      <c r="U19" s="6">
        <v>1800</v>
      </c>
      <c r="V19" s="11">
        <f>U19/O19</f>
        <v>7.8155529503712393E-2</v>
      </c>
    </row>
    <row r="20" spans="1:22" ht="38.25" x14ac:dyDescent="0.2">
      <c r="A20" t="s">
        <v>26</v>
      </c>
      <c r="B20" s="5">
        <v>22</v>
      </c>
      <c r="C20" s="5" t="s">
        <v>27</v>
      </c>
      <c r="D20" s="5" t="s">
        <v>28</v>
      </c>
      <c r="E20" s="5" t="s">
        <v>29</v>
      </c>
      <c r="F20" s="5" t="s">
        <v>30</v>
      </c>
      <c r="G20" s="5" t="s">
        <v>31</v>
      </c>
      <c r="H20" s="5" t="s">
        <v>32</v>
      </c>
      <c r="I20" s="5" t="s">
        <v>20</v>
      </c>
      <c r="J20" s="5">
        <v>98580</v>
      </c>
      <c r="K20" s="5" t="s">
        <v>21</v>
      </c>
      <c r="L20" s="5" t="s">
        <v>33</v>
      </c>
      <c r="M20" s="5" t="s">
        <v>23</v>
      </c>
      <c r="N20" s="5" t="s">
        <v>34</v>
      </c>
      <c r="O20" s="6">
        <v>23031</v>
      </c>
      <c r="P20" s="6">
        <v>0</v>
      </c>
      <c r="Q20" s="6" t="s">
        <v>24</v>
      </c>
      <c r="R20" s="6" t="s">
        <v>35</v>
      </c>
      <c r="S20" s="5">
        <v>1800</v>
      </c>
      <c r="T20" s="6" t="s">
        <v>24</v>
      </c>
      <c r="U20" s="6">
        <v>1800</v>
      </c>
      <c r="V20" s="11">
        <f>U20/O20</f>
        <v>7.8155529503712393E-2</v>
      </c>
    </row>
    <row r="21" spans="1:22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6"/>
      <c r="Q21" s="6"/>
      <c r="R21" s="6"/>
      <c r="S21" s="5"/>
      <c r="T21" s="6"/>
      <c r="U21" s="6"/>
      <c r="V21" s="11"/>
    </row>
    <row r="22" spans="1:22" x14ac:dyDescent="0.2">
      <c r="A22" t="s">
        <v>140</v>
      </c>
    </row>
    <row r="23" spans="1:22" x14ac:dyDescent="0.2">
      <c r="A23" t="s">
        <v>134</v>
      </c>
    </row>
    <row r="24" spans="1:22" x14ac:dyDescent="0.2">
      <c r="A24" t="s">
        <v>118</v>
      </c>
    </row>
  </sheetData>
  <sortState ref="A2:Y38">
    <sortCondition ref="V2:V38"/>
  </sortState>
  <pageMargins left="0.75" right="0.75" top="1" bottom="1" header="0.5" footer="0.5"/>
  <pageSetup scale="6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tabSelected="1" workbookViewId="0">
      <selection activeCell="Y3" sqref="Y3"/>
    </sheetView>
  </sheetViews>
  <sheetFormatPr defaultRowHeight="12.75" x14ac:dyDescent="0.2"/>
  <cols>
    <col min="1" max="1" width="9.140625" style="1"/>
    <col min="2" max="2" width="14.85546875" style="1" customWidth="1"/>
    <col min="3" max="3" width="0" style="1" hidden="1" customWidth="1"/>
    <col min="4" max="4" width="13.85546875" style="1" customWidth="1"/>
    <col min="5" max="13" width="0" style="1" hidden="1" customWidth="1"/>
    <col min="14" max="14" width="11.7109375" style="1" customWidth="1"/>
    <col min="15" max="15" width="13.140625" style="1" customWidth="1"/>
    <col min="16" max="19" width="0" style="1" hidden="1" customWidth="1"/>
    <col min="20" max="20" width="15.7109375" style="1" customWidth="1"/>
    <col min="21" max="21" width="18.28515625" style="1" customWidth="1"/>
    <col min="22" max="16384" width="9.140625" style="1"/>
  </cols>
  <sheetData>
    <row r="1" spans="1:21" ht="89.25" x14ac:dyDescent="0.2">
      <c r="A1" s="4"/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6" t="s">
        <v>199</v>
      </c>
      <c r="U1" s="13" t="s">
        <v>198</v>
      </c>
    </row>
    <row r="2" spans="1:21" ht="153" x14ac:dyDescent="0.2">
      <c r="A2" s="6">
        <v>23</v>
      </c>
      <c r="B2" s="10" t="s">
        <v>141</v>
      </c>
      <c r="C2" s="10" t="s">
        <v>90</v>
      </c>
      <c r="D2" s="10" t="s">
        <v>142</v>
      </c>
      <c r="E2" s="10" t="s">
        <v>143</v>
      </c>
      <c r="F2" s="10" t="s">
        <v>144</v>
      </c>
      <c r="G2" s="10" t="s">
        <v>19</v>
      </c>
      <c r="H2" s="10" t="s">
        <v>20</v>
      </c>
      <c r="I2" s="10">
        <v>98502</v>
      </c>
      <c r="J2" s="10" t="s">
        <v>21</v>
      </c>
      <c r="K2" s="10" t="s">
        <v>22</v>
      </c>
      <c r="L2" s="10" t="s">
        <v>23</v>
      </c>
      <c r="M2" s="10" t="s">
        <v>73</v>
      </c>
      <c r="N2" s="10">
        <v>33582</v>
      </c>
      <c r="O2" s="10">
        <v>2364</v>
      </c>
      <c r="P2" s="7" t="s">
        <v>24</v>
      </c>
      <c r="Q2" s="7" t="s">
        <v>75</v>
      </c>
      <c r="R2" s="7" t="s">
        <v>24</v>
      </c>
      <c r="S2" s="7" t="s">
        <v>139</v>
      </c>
      <c r="T2" s="6">
        <v>4375</v>
      </c>
      <c r="U2" s="17">
        <f>T2/N2</f>
        <v>0.13027812518611162</v>
      </c>
    </row>
    <row r="3" spans="1:21" ht="153" x14ac:dyDescent="0.2">
      <c r="A3" s="6">
        <v>24</v>
      </c>
      <c r="B3" s="10" t="s">
        <v>85</v>
      </c>
      <c r="C3" s="10" t="s">
        <v>106</v>
      </c>
      <c r="D3" s="10" t="s">
        <v>135</v>
      </c>
      <c r="E3" s="10" t="s">
        <v>136</v>
      </c>
      <c r="F3" s="10" t="s">
        <v>137</v>
      </c>
      <c r="G3" s="10" t="s">
        <v>76</v>
      </c>
      <c r="H3" s="10" t="s">
        <v>20</v>
      </c>
      <c r="I3" s="10">
        <v>98584</v>
      </c>
      <c r="J3" s="10" t="s">
        <v>21</v>
      </c>
      <c r="K3" s="10" t="s">
        <v>22</v>
      </c>
      <c r="L3" s="10" t="s">
        <v>23</v>
      </c>
      <c r="M3" s="10" t="s">
        <v>138</v>
      </c>
      <c r="N3" s="10">
        <v>33582</v>
      </c>
      <c r="O3" s="10">
        <v>5215</v>
      </c>
      <c r="P3" s="7" t="s">
        <v>24</v>
      </c>
      <c r="Q3" s="7" t="s">
        <v>75</v>
      </c>
      <c r="R3" s="7" t="s">
        <v>24</v>
      </c>
      <c r="S3" s="7" t="s">
        <v>139</v>
      </c>
      <c r="T3" s="6">
        <v>4375</v>
      </c>
      <c r="U3" s="17">
        <f>T3/N3</f>
        <v>0.13027812518611162</v>
      </c>
    </row>
    <row r="4" spans="1:21" ht="140.25" x14ac:dyDescent="0.2">
      <c r="A4" s="6">
        <v>25</v>
      </c>
      <c r="B4" s="10" t="s">
        <v>119</v>
      </c>
      <c r="C4" s="10" t="s">
        <v>90</v>
      </c>
      <c r="D4" s="10" t="s">
        <v>120</v>
      </c>
      <c r="E4" s="10" t="s">
        <v>121</v>
      </c>
      <c r="F4" s="10" t="s">
        <v>122</v>
      </c>
      <c r="G4" s="10" t="s">
        <v>123</v>
      </c>
      <c r="H4" s="10" t="s">
        <v>87</v>
      </c>
      <c r="I4" s="10">
        <v>97031</v>
      </c>
      <c r="J4" s="10" t="s">
        <v>21</v>
      </c>
      <c r="K4" s="10" t="s">
        <v>22</v>
      </c>
      <c r="L4" s="10" t="s">
        <v>23</v>
      </c>
      <c r="M4" s="10" t="s">
        <v>73</v>
      </c>
      <c r="N4" s="10">
        <v>33582</v>
      </c>
      <c r="O4" s="10">
        <v>0</v>
      </c>
      <c r="P4" s="7" t="s">
        <v>25</v>
      </c>
      <c r="Q4" s="7" t="s">
        <v>124</v>
      </c>
      <c r="R4" s="7" t="s">
        <v>24</v>
      </c>
      <c r="S4" s="7" t="s">
        <v>24</v>
      </c>
      <c r="T4" s="6">
        <v>5820</v>
      </c>
      <c r="U4" s="17">
        <f>T4/N4</f>
        <v>0.1733071288190102</v>
      </c>
    </row>
    <row r="5" spans="1:21" x14ac:dyDescent="0.2">
      <c r="A5" s="6">
        <v>26</v>
      </c>
      <c r="B5" s="18" t="s">
        <v>200</v>
      </c>
      <c r="C5" s="10"/>
      <c r="D5" s="18" t="s">
        <v>201</v>
      </c>
      <c r="E5" s="10"/>
      <c r="F5" s="10"/>
      <c r="G5" s="10"/>
      <c r="H5" s="10"/>
      <c r="I5" s="10"/>
      <c r="J5" s="10"/>
      <c r="K5" s="10"/>
      <c r="L5" s="10"/>
      <c r="M5" s="10"/>
      <c r="N5" s="10">
        <v>33582</v>
      </c>
      <c r="O5" s="10"/>
      <c r="P5" s="6"/>
      <c r="Q5" s="6"/>
      <c r="R5" s="6"/>
      <c r="S5" s="6"/>
      <c r="T5" s="6">
        <v>0</v>
      </c>
      <c r="U5" s="17">
        <f>T5/N5</f>
        <v>0</v>
      </c>
    </row>
    <row r="6" spans="1:21" ht="25.5" x14ac:dyDescent="0.2">
      <c r="A6" s="6">
        <v>27</v>
      </c>
      <c r="B6" s="18" t="s">
        <v>202</v>
      </c>
      <c r="C6" s="10"/>
      <c r="D6" s="18" t="s">
        <v>203</v>
      </c>
      <c r="E6" s="10"/>
      <c r="F6" s="10"/>
      <c r="G6" s="10"/>
      <c r="H6" s="10"/>
      <c r="I6" s="10"/>
      <c r="J6" s="10"/>
      <c r="K6" s="10"/>
      <c r="L6" s="10"/>
      <c r="M6" s="10"/>
      <c r="N6" s="10">
        <v>33582</v>
      </c>
      <c r="O6" s="10"/>
      <c r="P6" s="6"/>
      <c r="Q6" s="6"/>
      <c r="R6" s="6"/>
      <c r="S6" s="6"/>
      <c r="T6" s="6">
        <v>0</v>
      </c>
      <c r="U6" s="17">
        <f>T6/N6</f>
        <v>0</v>
      </c>
    </row>
    <row r="7" spans="1:21" x14ac:dyDescent="0.2">
      <c r="A7" s="10">
        <v>28</v>
      </c>
      <c r="B7" s="18" t="s">
        <v>204</v>
      </c>
      <c r="C7" s="10"/>
      <c r="D7" s="18" t="s">
        <v>205</v>
      </c>
      <c r="E7" s="10"/>
      <c r="F7" s="10"/>
      <c r="G7" s="10"/>
      <c r="H7" s="10"/>
      <c r="I7" s="10"/>
      <c r="J7" s="10"/>
      <c r="K7" s="10"/>
      <c r="L7" s="10"/>
      <c r="M7" s="10"/>
      <c r="N7" s="10">
        <v>33582</v>
      </c>
      <c r="O7" s="10"/>
      <c r="P7" s="6"/>
      <c r="Q7" s="6"/>
      <c r="R7" s="6"/>
      <c r="S7" s="6"/>
      <c r="T7" s="6">
        <v>11000</v>
      </c>
      <c r="U7" s="17">
        <f>T7/N7</f>
        <v>0.32755642903936633</v>
      </c>
    </row>
  </sheetData>
  <pageMargins left="0.7" right="0.7" top="0.75" bottom="0.75" header="0.3" footer="0.3"/>
  <pageSetup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 Need 17-18</vt:lpstr>
      <vt:lpstr>FoundationFellowship - NR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 (Staff)</cp:lastModifiedBy>
  <cp:lastPrinted>2017-10-25T15:46:48Z</cp:lastPrinted>
  <dcterms:created xsi:type="dcterms:W3CDTF">2017-10-24T19:08:08Z</dcterms:created>
  <dcterms:modified xsi:type="dcterms:W3CDTF">2017-10-25T19:53:24Z</dcterms:modified>
</cp:coreProperties>
</file>