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MES\Financial Aid\2016-17\"/>
    </mc:Choice>
  </mc:AlternateContent>
  <bookViews>
    <workbookView xWindow="0" yWindow="0" windowWidth="25200" windowHeight="11985"/>
  </bookViews>
  <sheets>
    <sheet name="sheet 1" sheetId="1" r:id="rId1"/>
  </sheets>
  <calcPr calcId="152511"/>
</workbook>
</file>

<file path=xl/calcChain.xml><?xml version="1.0" encoding="utf-8"?>
<calcChain xmlns="http://schemas.openxmlformats.org/spreadsheetml/2006/main">
  <c r="AB3" i="1" l="1"/>
  <c r="AC3" i="1" s="1"/>
  <c r="AB4" i="1"/>
  <c r="AC4" i="1" s="1"/>
  <c r="AB6" i="1"/>
  <c r="AC6" i="1" s="1"/>
  <c r="AB11" i="1"/>
  <c r="AC11" i="1" s="1"/>
  <c r="AB5" i="1"/>
  <c r="AC5" i="1" s="1"/>
  <c r="AB7" i="1"/>
  <c r="AC7" i="1" s="1"/>
  <c r="AB8" i="1"/>
  <c r="AC8" i="1" s="1"/>
  <c r="AB9" i="1"/>
  <c r="AC9" i="1" s="1"/>
  <c r="AB10" i="1"/>
  <c r="AC10" i="1" s="1"/>
  <c r="AB12" i="1"/>
  <c r="AC12" i="1" s="1"/>
  <c r="AB13" i="1"/>
  <c r="AC13" i="1" s="1"/>
  <c r="AB15" i="1"/>
  <c r="AC15" i="1" s="1"/>
  <c r="AB17" i="1"/>
  <c r="AC17" i="1" s="1"/>
  <c r="AB18" i="1"/>
  <c r="AC18" i="1" s="1"/>
  <c r="AB16" i="1"/>
  <c r="AC16" i="1" s="1"/>
  <c r="AB14" i="1"/>
  <c r="AC14" i="1" s="1"/>
  <c r="AB72" i="1"/>
  <c r="AC72" i="1" s="1"/>
  <c r="AB39" i="1"/>
  <c r="AC39" i="1" s="1"/>
  <c r="AB20" i="1"/>
  <c r="AC20" i="1" s="1"/>
  <c r="AB19" i="1"/>
  <c r="AC19" i="1" s="1"/>
  <c r="AB58" i="1"/>
  <c r="AC58" i="1" s="1"/>
  <c r="AB21" i="1"/>
  <c r="AC21" i="1" s="1"/>
  <c r="AB22" i="1"/>
  <c r="AC22" i="1" s="1"/>
  <c r="AB23" i="1"/>
  <c r="AC23" i="1" s="1"/>
  <c r="AB24" i="1"/>
  <c r="AC24" i="1" s="1"/>
  <c r="AB25" i="1"/>
  <c r="AC25" i="1" s="1"/>
  <c r="AB26" i="1"/>
  <c r="AC26" i="1" s="1"/>
  <c r="AB27" i="1"/>
  <c r="AC27" i="1" s="1"/>
  <c r="AB28" i="1"/>
  <c r="AC28" i="1" s="1"/>
  <c r="AB29" i="1"/>
  <c r="AC29" i="1" s="1"/>
  <c r="AB30" i="1"/>
  <c r="AC30" i="1" s="1"/>
  <c r="AB31" i="1"/>
  <c r="AC31" i="1" s="1"/>
  <c r="AB32" i="1"/>
  <c r="AC32" i="1" s="1"/>
  <c r="AB33" i="1"/>
  <c r="AC33" i="1" s="1"/>
  <c r="AB34" i="1"/>
  <c r="AC34" i="1" s="1"/>
  <c r="AB35" i="1"/>
  <c r="AC35" i="1" s="1"/>
  <c r="AB36" i="1"/>
  <c r="AC36" i="1" s="1"/>
  <c r="AB37" i="1"/>
  <c r="AC37" i="1" s="1"/>
  <c r="AB38" i="1"/>
  <c r="AC38" i="1" s="1"/>
  <c r="AB88" i="1"/>
  <c r="AC88" i="1" s="1"/>
  <c r="AB40" i="1"/>
  <c r="AC40" i="1" s="1"/>
  <c r="AB60" i="1"/>
  <c r="AC60" i="1" s="1"/>
  <c r="AB61" i="1"/>
  <c r="AC61" i="1" s="1"/>
  <c r="AB93" i="1"/>
  <c r="AC93" i="1" s="1"/>
  <c r="AB62" i="1"/>
  <c r="AC62" i="1" s="1"/>
  <c r="AB87" i="1"/>
  <c r="AC87" i="1" s="1"/>
  <c r="AB43" i="1"/>
  <c r="AC43" i="1" s="1"/>
  <c r="AB76" i="1"/>
  <c r="AC76" i="1" s="1"/>
  <c r="AB44" i="1"/>
  <c r="AC44" i="1" s="1"/>
  <c r="AB94" i="1"/>
  <c r="AC94" i="1" s="1"/>
  <c r="AB79" i="1"/>
  <c r="AC79" i="1" s="1"/>
  <c r="AB63" i="1"/>
  <c r="AC63" i="1" s="1"/>
  <c r="AB84" i="1"/>
  <c r="AC84" i="1" s="1"/>
  <c r="AB85" i="1"/>
  <c r="AC85" i="1" s="1"/>
  <c r="AB74" i="1"/>
  <c r="AC74" i="1" s="1"/>
  <c r="AB90" i="1"/>
  <c r="AC90" i="1" s="1"/>
  <c r="AB77" i="1"/>
  <c r="AC77" i="1" s="1"/>
  <c r="AB45" i="1"/>
  <c r="AC45" i="1" s="1"/>
  <c r="AB46" i="1"/>
  <c r="AC46" i="1" s="1"/>
  <c r="AB86" i="1"/>
  <c r="AC86" i="1" s="1"/>
  <c r="AB64" i="1"/>
  <c r="AC64" i="1" s="1"/>
  <c r="AB47" i="1"/>
  <c r="AC47" i="1" s="1"/>
  <c r="AB48" i="1"/>
  <c r="AC48" i="1" s="1"/>
  <c r="AB91" i="1"/>
  <c r="AC91" i="1" s="1"/>
  <c r="AB80" i="1"/>
  <c r="AC80" i="1" s="1"/>
  <c r="AB49" i="1"/>
  <c r="AC49" i="1" s="1"/>
  <c r="AB65" i="1"/>
  <c r="AC65" i="1" s="1"/>
  <c r="AB50" i="1"/>
  <c r="AC50" i="1" s="1"/>
  <c r="AB81" i="1"/>
  <c r="AC81" i="1" s="1"/>
  <c r="AB51" i="1"/>
  <c r="AC51" i="1" s="1"/>
  <c r="AB52" i="1"/>
  <c r="AC52" i="1" s="1"/>
  <c r="AB95" i="1"/>
  <c r="AC95" i="1" s="1"/>
  <c r="AB66" i="1"/>
  <c r="AC66" i="1" s="1"/>
  <c r="AB53" i="1"/>
  <c r="AC53" i="1" s="1"/>
  <c r="AB67" i="1"/>
  <c r="AC67" i="1" s="1"/>
  <c r="AB71" i="1"/>
  <c r="AC71" i="1" s="1"/>
  <c r="AB82" i="1"/>
  <c r="AC82" i="1" s="1"/>
  <c r="AB83" i="1"/>
  <c r="AC83" i="1" s="1"/>
  <c r="AB73" i="1"/>
  <c r="AC73" i="1" s="1"/>
  <c r="AB54" i="1"/>
  <c r="AC54" i="1" s="1"/>
  <c r="AB68" i="1"/>
  <c r="AC68" i="1" s="1"/>
  <c r="AB55" i="1"/>
  <c r="AC55" i="1" s="1"/>
  <c r="AB78" i="1"/>
  <c r="AC78" i="1" s="1"/>
  <c r="AB56" i="1"/>
  <c r="AC56" i="1" s="1"/>
  <c r="AB69" i="1"/>
  <c r="AC69" i="1" s="1"/>
  <c r="AB70" i="1"/>
  <c r="AC70" i="1" s="1"/>
  <c r="AB57" i="1"/>
  <c r="AC57" i="1" s="1"/>
  <c r="AB75" i="1"/>
  <c r="AC75" i="1" s="1"/>
  <c r="AB59" i="1"/>
  <c r="AC59" i="1" s="1"/>
  <c r="AB89" i="1"/>
  <c r="AC89" i="1" s="1"/>
  <c r="AB92" i="1"/>
  <c r="AC92" i="1" s="1"/>
  <c r="AB2" i="1"/>
  <c r="AC2" i="1" s="1"/>
</calcChain>
</file>

<file path=xl/comments1.xml><?xml version="1.0" encoding="utf-8"?>
<comments xmlns="http://schemas.openxmlformats.org/spreadsheetml/2006/main">
  <authors>
    <author>Martin, Andrea (Staff)</author>
  </authors>
  <commentList>
    <comment ref="V1" authorId="0" shapeId="0">
      <text>
        <r>
          <rPr>
            <b/>
            <sz val="9"/>
            <color indexed="81"/>
            <rFont val="Tahoma"/>
            <charset val="1"/>
          </rPr>
          <t>Martin, Andrea (Staff):</t>
        </r>
        <r>
          <rPr>
            <sz val="9"/>
            <color indexed="81"/>
            <rFont val="Tahoma"/>
            <charset val="1"/>
          </rPr>
          <t xml:space="preserve">
includes waivers, academic acheivement and AmeriCorps awards</t>
        </r>
      </text>
    </comment>
    <comment ref="Z1" authorId="0" shapeId="0">
      <text>
        <r>
          <rPr>
            <b/>
            <sz val="9"/>
            <color indexed="81"/>
            <rFont val="Tahoma"/>
            <charset val="1"/>
          </rPr>
          <t>Martin, Andrea (Staff):</t>
        </r>
        <r>
          <rPr>
            <sz val="9"/>
            <color indexed="81"/>
            <rFont val="Tahoma"/>
            <charset val="1"/>
          </rPr>
          <t xml:space="preserve">
Emory Pyle, Brooks, Bilezikian, AmeriCorps Education Awards (not MES),  and Foundation awards. </t>
        </r>
      </text>
    </comment>
    <comment ref="AA1" authorId="0" shapeId="0">
      <text>
        <r>
          <rPr>
            <b/>
            <sz val="9"/>
            <color indexed="81"/>
            <rFont val="Tahoma"/>
            <charset val="1"/>
          </rPr>
          <t>Martin, Andrea (Staff):</t>
        </r>
        <r>
          <rPr>
            <sz val="9"/>
            <color indexed="81"/>
            <rFont val="Tahoma"/>
            <charset val="1"/>
          </rPr>
          <t xml:space="preserve">
Tribal Support, veteran waivers/aid and outside scholarships</t>
        </r>
      </text>
    </comment>
  </commentList>
</comments>
</file>

<file path=xl/sharedStrings.xml><?xml version="1.0" encoding="utf-8"?>
<sst xmlns="http://schemas.openxmlformats.org/spreadsheetml/2006/main" count="1768" uniqueCount="675">
  <si>
    <t>#</t>
  </si>
  <si>
    <t>aid yr</t>
  </si>
  <si>
    <t>campus</t>
  </si>
  <si>
    <t>stu id</t>
  </si>
  <si>
    <t>first name</t>
  </si>
  <si>
    <t>middle name</t>
  </si>
  <si>
    <t>last name</t>
  </si>
  <si>
    <t>email</t>
  </si>
  <si>
    <t>street1</t>
  </si>
  <si>
    <t>city</t>
  </si>
  <si>
    <t>state</t>
  </si>
  <si>
    <t>zip</t>
  </si>
  <si>
    <t>category</t>
  </si>
  <si>
    <t>registered</t>
  </si>
  <si>
    <t>start term</t>
  </si>
  <si>
    <t>eligible</t>
  </si>
  <si>
    <t>fafsa rec'd</t>
  </si>
  <si>
    <t>cost of education</t>
  </si>
  <si>
    <t>offer</t>
  </si>
  <si>
    <t>family contribution</t>
  </si>
  <si>
    <t>unmet need</t>
  </si>
  <si>
    <t>waivers</t>
  </si>
  <si>
    <t>loans offered</t>
  </si>
  <si>
    <t>loans accepted</t>
  </si>
  <si>
    <t>evergreen need grant</t>
  </si>
  <si>
    <t>other awards</t>
  </si>
  <si>
    <t>other resources</t>
  </si>
  <si>
    <t>OLY</t>
  </si>
  <si>
    <t>Katherine</t>
  </si>
  <si>
    <t>WA</t>
  </si>
  <si>
    <t>Resident Graduate</t>
  </si>
  <si>
    <t>Y</t>
  </si>
  <si>
    <t/>
  </si>
  <si>
    <t>AS</t>
  </si>
  <si>
    <t>A00031465</t>
  </si>
  <si>
    <t>Peik</t>
  </si>
  <si>
    <t>Andersen</t>
  </si>
  <si>
    <t>andpei03@evergreen.edu</t>
  </si>
  <si>
    <t>1817 36th Ave NE</t>
  </si>
  <si>
    <t>Olympia</t>
  </si>
  <si>
    <t>98506-2501</t>
  </si>
  <si>
    <t>2016-08-10</t>
  </si>
  <si>
    <t>Fed Direct Unsubsidized Loan-DLU-  $20500</t>
  </si>
  <si>
    <t>A00209520</t>
  </si>
  <si>
    <t>Desiree</t>
  </si>
  <si>
    <t>Kirsten</t>
  </si>
  <si>
    <t>anddes01@evergreen.edu</t>
  </si>
  <si>
    <t>322 NE Washington Ave</t>
  </si>
  <si>
    <t>Chehalis</t>
  </si>
  <si>
    <t>2016-02-11</t>
  </si>
  <si>
    <t>Fed Direct Unsubsidized Loan-DLU-  $13000</t>
  </si>
  <si>
    <t>A00218040</t>
  </si>
  <si>
    <t>Paige</t>
  </si>
  <si>
    <t>Marie</t>
  </si>
  <si>
    <t>Anderson</t>
  </si>
  <si>
    <t>andpai29@evergreen.edu</t>
  </si>
  <si>
    <t>908 K St</t>
  </si>
  <si>
    <t>Centralia</t>
  </si>
  <si>
    <t>2016-02-25</t>
  </si>
  <si>
    <t>Fed Direct Unsubsidized Loan-DLU-  $14076</t>
  </si>
  <si>
    <t>A00303850</t>
  </si>
  <si>
    <t>Averi</t>
  </si>
  <si>
    <t>Ann</t>
  </si>
  <si>
    <t>Azar</t>
  </si>
  <si>
    <t>azaave14@evergreen.edu</t>
  </si>
  <si>
    <t>3012 Edgewood Dr SE</t>
  </si>
  <si>
    <t>98501-3816</t>
  </si>
  <si>
    <t>2016-01-04</t>
  </si>
  <si>
    <t>Fed Direct Grad Plus Loan-DLG-  $, Fed Direct Unsubsidized Loan-DLU-  $20500</t>
  </si>
  <si>
    <t>A00211173</t>
  </si>
  <si>
    <t>Kendra</t>
  </si>
  <si>
    <t>Leigh</t>
  </si>
  <si>
    <t>Baird</t>
  </si>
  <si>
    <t>baiken08@evergreen.edu</t>
  </si>
  <si>
    <t>23012 Barker Rd</t>
  </si>
  <si>
    <t>Bothell</t>
  </si>
  <si>
    <t>2016-04-04</t>
  </si>
  <si>
    <t>Fed Direct Unsubsidized Loan-DLU-  $7382</t>
  </si>
  <si>
    <t>Sarah</t>
  </si>
  <si>
    <t>N</t>
  </si>
  <si>
    <t>WG</t>
  </si>
  <si>
    <t>A00237432</t>
  </si>
  <si>
    <t>Stephanie</t>
  </si>
  <si>
    <t>Ida</t>
  </si>
  <si>
    <t>Blair</t>
  </si>
  <si>
    <t>blaste12@evergreen.edu</t>
  </si>
  <si>
    <t>6325 41st Ave NW</t>
  </si>
  <si>
    <t>98502-8832</t>
  </si>
  <si>
    <t>2016-02-24</t>
  </si>
  <si>
    <t>Fed Direct Grad Plus Loan-DLG-  $8242, Fed Direct Unsubsidized Loan-DLU-  $20500</t>
  </si>
  <si>
    <t>A00360795</t>
  </si>
  <si>
    <t>Malena</t>
  </si>
  <si>
    <t>Rose</t>
  </si>
  <si>
    <t>Boome</t>
  </si>
  <si>
    <t>boomal06@evergreen.edu</t>
  </si>
  <si>
    <t>7813 Cirque Dr W</t>
  </si>
  <si>
    <t>University Place</t>
  </si>
  <si>
    <t>2016-03-23</t>
  </si>
  <si>
    <t>Fed Direct Unsubsidized Loan-DLU-  $11619</t>
  </si>
  <si>
    <t>Fed Direct Unsubsidized Loan-DLU-  $</t>
  </si>
  <si>
    <t>A00260009</t>
  </si>
  <si>
    <t>Allison</t>
  </si>
  <si>
    <t>Rachel</t>
  </si>
  <si>
    <t>Borges</t>
  </si>
  <si>
    <t>borall06@evergreen.edu</t>
  </si>
  <si>
    <t>5937 Lido Ct SW</t>
  </si>
  <si>
    <t>Tumwater</t>
  </si>
  <si>
    <t>2016-02-09</t>
  </si>
  <si>
    <t>E</t>
  </si>
  <si>
    <t>Seattle</t>
  </si>
  <si>
    <t>2016-02-16</t>
  </si>
  <si>
    <t>A00358820</t>
  </si>
  <si>
    <t>Jessica</t>
  </si>
  <si>
    <t>Brown</t>
  </si>
  <si>
    <t>brojes29@evergreen.edu</t>
  </si>
  <si>
    <t>3217 Yelm Hwy Apt 19</t>
  </si>
  <si>
    <t>2016-02-01</t>
  </si>
  <si>
    <t>Fed Direct Grad Plus Loan-DLG-  $3218, Fed Direct Unsubsidized Loan-DLU-  $20500</t>
  </si>
  <si>
    <t>Jean</t>
  </si>
  <si>
    <t>Shelton</t>
  </si>
  <si>
    <t>A00396936</t>
  </si>
  <si>
    <t>Steven</t>
  </si>
  <si>
    <t>Paul</t>
  </si>
  <si>
    <t>Buhler</t>
  </si>
  <si>
    <t>buhste16@evergreen.edu</t>
  </si>
  <si>
    <t>407 Yauser Way N</t>
  </si>
  <si>
    <t>A00353231</t>
  </si>
  <si>
    <t>Joseph</t>
  </si>
  <si>
    <t>Raymond</t>
  </si>
  <si>
    <t>Burgess</t>
  </si>
  <si>
    <t>burjos07@evergreen.edu</t>
  </si>
  <si>
    <t>204 18th Ave SE</t>
  </si>
  <si>
    <t>Non-Resident Graduate</t>
  </si>
  <si>
    <t>Fed Direct Grad Plus Loan-DLG-  $7376, Fed Direct Unsubsidized Loan-DLU-  $20500</t>
  </si>
  <si>
    <t>A00179801</t>
  </si>
  <si>
    <t>Dakota</t>
  </si>
  <si>
    <t>R</t>
  </si>
  <si>
    <t>Burt</t>
  </si>
  <si>
    <t>burdak22@evergreen.edu</t>
  </si>
  <si>
    <t>4436 Ridgewood CT NW</t>
  </si>
  <si>
    <t>2016-01-14</t>
  </si>
  <si>
    <t>Fed Direct Unsubsidized Loan-DLU-  $20346</t>
  </si>
  <si>
    <t>Kristin</t>
  </si>
  <si>
    <t>Tacoma</t>
  </si>
  <si>
    <t>A00395802</t>
  </si>
  <si>
    <t>Maxwell</t>
  </si>
  <si>
    <t>Dunay</t>
  </si>
  <si>
    <t>Calloway</t>
  </si>
  <si>
    <t>calmax05@evergreen.edu</t>
  </si>
  <si>
    <t>600 Black Lake Blvd SW</t>
  </si>
  <si>
    <t>Fed Direct Unsubsidized Loan-DLU-  $17771</t>
  </si>
  <si>
    <t>A00355287</t>
  </si>
  <si>
    <t>Leslie</t>
  </si>
  <si>
    <t>Raine</t>
  </si>
  <si>
    <t>Carman</t>
  </si>
  <si>
    <t>carles01@evergreen.edu</t>
  </si>
  <si>
    <t>4024 Rock Maple Lane NW</t>
  </si>
  <si>
    <t>Fed Direct Grad Plus Loan-DLG-  $6254, Fed Grad Plus Loan SUMMER-DLGSU-  $7428, Fed Direct Unsubsidized Loan-DLU-  $20500</t>
  </si>
  <si>
    <t>Fed Direct Grad Plus Loan-DLG-  $6254, Fed Grad Plus Loan SUMMER-DLGSU-  $, Fed Direct Unsubsidized Loan-DLU-  $20500</t>
  </si>
  <si>
    <t>A00374907</t>
  </si>
  <si>
    <t>Terence</t>
  </si>
  <si>
    <t>Carroll</t>
  </si>
  <si>
    <t>carter26@evergreen.edu</t>
  </si>
  <si>
    <t>1828 12th AVE SE</t>
  </si>
  <si>
    <t>Fed Direct Unsubsidized Loan-DLU-  $12500</t>
  </si>
  <si>
    <t>A00377333</t>
  </si>
  <si>
    <t>Liliana</t>
  </si>
  <si>
    <t>Elizabeth</t>
  </si>
  <si>
    <t>Caughman</t>
  </si>
  <si>
    <t>caulil09@evergreen.edu</t>
  </si>
  <si>
    <t>106 18th Ave SW</t>
  </si>
  <si>
    <t>2016-02-08</t>
  </si>
  <si>
    <t>Fed Direct Unsubsidized Loan-DLU-  $8000</t>
  </si>
  <si>
    <t>A00328147</t>
  </si>
  <si>
    <t>Joshua</t>
  </si>
  <si>
    <t>Nabil</t>
  </si>
  <si>
    <t>Christy</t>
  </si>
  <si>
    <t>chrjos09@evergreen.edu</t>
  </si>
  <si>
    <t>1928 E 56th St Apt 71</t>
  </si>
  <si>
    <t>2016-01-12</t>
  </si>
  <si>
    <t>A00375524</t>
  </si>
  <si>
    <t>Mirko</t>
  </si>
  <si>
    <t>Clarke</t>
  </si>
  <si>
    <t>clamir05@evergreen.edu</t>
  </si>
  <si>
    <t>5819 S 19th St</t>
  </si>
  <si>
    <t>Fed Direct Unsubsidized Loan-DLU-  $16831</t>
  </si>
  <si>
    <t>A00151036</t>
  </si>
  <si>
    <t>Paula</t>
  </si>
  <si>
    <t>Dawn</t>
  </si>
  <si>
    <t>Cracknell</t>
  </si>
  <si>
    <t>crapau03@evergreen.edu</t>
  </si>
  <si>
    <t>9632 Lookout Dr NW</t>
  </si>
  <si>
    <t>Fed Direct Unsubsidized Loan-DLU-  $19446</t>
  </si>
  <si>
    <t>A00398299</t>
  </si>
  <si>
    <t>Keegan</t>
  </si>
  <si>
    <t>Christopher</t>
  </si>
  <si>
    <t>Curry</t>
  </si>
  <si>
    <t>curkee24@evergreen.edu</t>
  </si>
  <si>
    <t>821 Devoe St SE</t>
  </si>
  <si>
    <t>Fed Direct Grad Plus Loan-DLG-  $3314, Fed Direct Unsubsidized Loan-DLU-  $20500</t>
  </si>
  <si>
    <t>A00373543</t>
  </si>
  <si>
    <t>Stephen</t>
  </si>
  <si>
    <t>D'Annibale</t>
  </si>
  <si>
    <t>danste26@evergreen.edu</t>
  </si>
  <si>
    <t>2014 Burbank Ave NW</t>
  </si>
  <si>
    <t>2016-02-22</t>
  </si>
  <si>
    <t>WD</t>
  </si>
  <si>
    <t>A00133453</t>
  </si>
  <si>
    <t>Allie</t>
  </si>
  <si>
    <t>A</t>
  </si>
  <si>
    <t>Denzler</t>
  </si>
  <si>
    <t>denall20@evergreen.edu</t>
  </si>
  <si>
    <t>7830 Thrulake Cir SE</t>
  </si>
  <si>
    <t>Fed Direct Unsubsidized Loan-DLU-  $6833</t>
  </si>
  <si>
    <t>A00308036</t>
  </si>
  <si>
    <t>Brandt</t>
  </si>
  <si>
    <t>Courtney</t>
  </si>
  <si>
    <t>Detering</t>
  </si>
  <si>
    <t>detbra15@evergreen.edu</t>
  </si>
  <si>
    <t>2115 Roosevelt St</t>
  </si>
  <si>
    <t>Aberdeen</t>
  </si>
  <si>
    <t>98520-2115</t>
  </si>
  <si>
    <t>A00042804</t>
  </si>
  <si>
    <t>Jeanne</t>
  </si>
  <si>
    <t>Dodds</t>
  </si>
  <si>
    <t>dodjea09@evergreen.edu</t>
  </si>
  <si>
    <t>7338 25th Ave NW</t>
  </si>
  <si>
    <t>2016-02-29</t>
  </si>
  <si>
    <t>Fed Direct Grad Plus Loan-DLG-  $, Fed Direct Unsubsidized Loan-DLU-  $</t>
  </si>
  <si>
    <t>A00031305</t>
  </si>
  <si>
    <t>Scott</t>
  </si>
  <si>
    <t>Allen</t>
  </si>
  <si>
    <t>Dubble</t>
  </si>
  <si>
    <t>dubsco09@evergreen.edu</t>
  </si>
  <si>
    <t>1926 Ann Ln NE</t>
  </si>
  <si>
    <t>98506-3416</t>
  </si>
  <si>
    <t>Fed Direct Unsubsidized Loan-DLU-  $18315</t>
  </si>
  <si>
    <t>A00263906</t>
  </si>
  <si>
    <t>Gregory</t>
  </si>
  <si>
    <t>David</t>
  </si>
  <si>
    <t>Eide</t>
  </si>
  <si>
    <t>eidgre10@evergreen.edu</t>
  </si>
  <si>
    <t>14 Grays Harbor Blvd</t>
  </si>
  <si>
    <t>Hoquiam</t>
  </si>
  <si>
    <t>Fed Direct Unsubsidized Loan-DLU-  $13667</t>
  </si>
  <si>
    <t>A00371700</t>
  </si>
  <si>
    <t>Carrie</t>
  </si>
  <si>
    <t>Frazier</t>
  </si>
  <si>
    <t>fracar10@evergreen.edu</t>
  </si>
  <si>
    <t>4424A Ridgewood Ct NW</t>
  </si>
  <si>
    <t>A00355124</t>
  </si>
  <si>
    <t>Michael</t>
  </si>
  <si>
    <t>Galvan</t>
  </si>
  <si>
    <t>galmic12@evergreen.edu</t>
  </si>
  <si>
    <t>409 S 34th St</t>
  </si>
  <si>
    <t>2016-03-01</t>
  </si>
  <si>
    <t>A00326712</t>
  </si>
  <si>
    <t>Jennifer</t>
  </si>
  <si>
    <t>Garlesky</t>
  </si>
  <si>
    <t>jenniferann18@hotmail.com</t>
  </si>
  <si>
    <t>A00256098</t>
  </si>
  <si>
    <t>Nicole</t>
  </si>
  <si>
    <t>M</t>
  </si>
  <si>
    <t>George</t>
  </si>
  <si>
    <t>georni27@evergreen.edu</t>
  </si>
  <si>
    <t>4010 Rock Maple Lane Apt 202</t>
  </si>
  <si>
    <t>Fed Direct Grad Plus Loan-DLG-  $6254, Fed Direct Unsubsidized Loan-DLU-  $20500</t>
  </si>
  <si>
    <t>A00392408</t>
  </si>
  <si>
    <t>Heather</t>
  </si>
  <si>
    <t>Carleen</t>
  </si>
  <si>
    <t>Gibons</t>
  </si>
  <si>
    <t>gibhea11@evergreen.edu</t>
  </si>
  <si>
    <t>5011 Demarie Ct SE</t>
  </si>
  <si>
    <t>A00137384</t>
  </si>
  <si>
    <t>Sadie</t>
  </si>
  <si>
    <t>Gilliom</t>
  </si>
  <si>
    <t>gilsad30@evergreen.edu</t>
  </si>
  <si>
    <t>2442 Fishtrap Lp NE</t>
  </si>
  <si>
    <t>Fed Direct Unsubsidized Loan-DLU-  $15653</t>
  </si>
  <si>
    <t>A00352263</t>
  </si>
  <si>
    <t>William</t>
  </si>
  <si>
    <t>Maurice</t>
  </si>
  <si>
    <t>Golding</t>
  </si>
  <si>
    <t>golwil09@evergreen.edu</t>
  </si>
  <si>
    <t>800 Alta St SW Apt G304</t>
  </si>
  <si>
    <t>A00398611</t>
  </si>
  <si>
    <t>Tyler</t>
  </si>
  <si>
    <t>Howard</t>
  </si>
  <si>
    <t>Goodman</t>
  </si>
  <si>
    <t>gootyl26@evergreen.edu</t>
  </si>
  <si>
    <t>2404 N. Pearl St.</t>
  </si>
  <si>
    <t>A00014984</t>
  </si>
  <si>
    <t>Helen</t>
  </si>
  <si>
    <t>Clarissa</t>
  </si>
  <si>
    <t>Gribble</t>
  </si>
  <si>
    <t>grihel07@evergreen.edu</t>
  </si>
  <si>
    <t>7530 43rd Ave S Apt B</t>
  </si>
  <si>
    <t>A00328729</t>
  </si>
  <si>
    <t>Lindsey</t>
  </si>
  <si>
    <t>Jensen</t>
  </si>
  <si>
    <t>Hamilton</t>
  </si>
  <si>
    <t>hamlin06@evergreen.edu</t>
  </si>
  <si>
    <t>1421 Fones Rd SE</t>
  </si>
  <si>
    <t>A00257901</t>
  </si>
  <si>
    <t>Bennett</t>
  </si>
  <si>
    <t>T</t>
  </si>
  <si>
    <t>Harbaugh</t>
  </si>
  <si>
    <t>harben10@evergreen.edu</t>
  </si>
  <si>
    <t>10400 32nd Ave NE</t>
  </si>
  <si>
    <t>A00352555</t>
  </si>
  <si>
    <t>Lauren</t>
  </si>
  <si>
    <t>Harpe</t>
  </si>
  <si>
    <t>harjes18@evergreen.edu</t>
  </si>
  <si>
    <t>5406 S Fife St</t>
  </si>
  <si>
    <t>2016-05-31</t>
  </si>
  <si>
    <t>A00305467</t>
  </si>
  <si>
    <t>Fawn</t>
  </si>
  <si>
    <t>Harris</t>
  </si>
  <si>
    <t>harfaw09@evergreen.edu</t>
  </si>
  <si>
    <t>10324 Delphi RD SW Unit 14</t>
  </si>
  <si>
    <t>Fed Direct Unsubsidized Loan-DLU-  $12958</t>
  </si>
  <si>
    <t>Louise</t>
  </si>
  <si>
    <t>A00374747</t>
  </si>
  <si>
    <t>Heiges</t>
  </si>
  <si>
    <t>heiste08@evergreen.edu</t>
  </si>
  <si>
    <t>2430 Prospect Ave NE</t>
  </si>
  <si>
    <t>A00397143</t>
  </si>
  <si>
    <t>Meara</t>
  </si>
  <si>
    <t>Loraine</t>
  </si>
  <si>
    <t>Heubach</t>
  </si>
  <si>
    <t>heumea30@evergreen.edu</t>
  </si>
  <si>
    <t>4315 SW Oregon St Apt 104</t>
  </si>
  <si>
    <t>Fed Direct Unsubsidized Loan-DLU-  $10327</t>
  </si>
  <si>
    <t>A00370761</t>
  </si>
  <si>
    <t>Michelle</t>
  </si>
  <si>
    <t>Louize</t>
  </si>
  <si>
    <t>Horkings-Brigham</t>
  </si>
  <si>
    <t>hormic02@evergreen.edu</t>
  </si>
  <si>
    <t>19392 128th Ave SE</t>
  </si>
  <si>
    <t>Yelm</t>
  </si>
  <si>
    <t>Fed Direct Unsubsidized Loan-DLU-  $15000</t>
  </si>
  <si>
    <t>A00283574</t>
  </si>
  <si>
    <t>Richard</t>
  </si>
  <si>
    <t>Johnson</t>
  </si>
  <si>
    <t>johric19@evergreen.edu</t>
  </si>
  <si>
    <t>8724 Quinault Loop NE</t>
  </si>
  <si>
    <t>2016-04-19</t>
  </si>
  <si>
    <t>Fed Direct Grad Plus Loan-DLG-  $, Fed Direct Unsubsidized Loan-DLU-  $15461</t>
  </si>
  <si>
    <t>NY</t>
  </si>
  <si>
    <t>A00144656</t>
  </si>
  <si>
    <t>Sairah</t>
  </si>
  <si>
    <t>Raenel</t>
  </si>
  <si>
    <t>Kimmel</t>
  </si>
  <si>
    <t>kimsai08@evergreen.edu</t>
  </si>
  <si>
    <t>2800 Limited LN NW #B8</t>
  </si>
  <si>
    <t>A00331229</t>
  </si>
  <si>
    <t>Rebekah</t>
  </si>
  <si>
    <t>Kathryn</t>
  </si>
  <si>
    <t>Korenowsky</t>
  </si>
  <si>
    <t>korreb13@evergreen.edu</t>
  </si>
  <si>
    <t>PO Box 13377</t>
  </si>
  <si>
    <t>2016-10-03</t>
  </si>
  <si>
    <t>A00330656</t>
  </si>
  <si>
    <t>Kennedy</t>
  </si>
  <si>
    <t>Krossen</t>
  </si>
  <si>
    <t>kroken28@evergreen.edu</t>
  </si>
  <si>
    <t>2504 Pacific Ave SE Apt A</t>
  </si>
  <si>
    <t>2016-01-26</t>
  </si>
  <si>
    <t>A00372376</t>
  </si>
  <si>
    <t>Dylan</t>
  </si>
  <si>
    <t>Kubina</t>
  </si>
  <si>
    <t>kubdyl11@evergreen.edu</t>
  </si>
  <si>
    <t>1717 Cooper Point Rd SW Apt I60</t>
  </si>
  <si>
    <t>2016-03-04</t>
  </si>
  <si>
    <t>Fed Direct Grad Plus Loan-DLG-  $11693, Fed Direct Unsubsidized Loan-DLU-  $20500</t>
  </si>
  <si>
    <t>A00252991</t>
  </si>
  <si>
    <t>Wendy</t>
  </si>
  <si>
    <t>Lagerquist</t>
  </si>
  <si>
    <t>lagwen04@evergreen.edu</t>
  </si>
  <si>
    <t>3506 Woodside Ct NE</t>
  </si>
  <si>
    <t>A08000977</t>
  </si>
  <si>
    <t>Monika</t>
  </si>
  <si>
    <t>Lapinski</t>
  </si>
  <si>
    <t>lapmon19@evergreen.edu</t>
  </si>
  <si>
    <t>8120 SW Parrway Dr</t>
  </si>
  <si>
    <t>Portland</t>
  </si>
  <si>
    <t>OR</t>
  </si>
  <si>
    <t>2016-02-26</t>
  </si>
  <si>
    <t>A00120071</t>
  </si>
  <si>
    <t>Neil</t>
  </si>
  <si>
    <t>Benton</t>
  </si>
  <si>
    <t>Lasley</t>
  </si>
  <si>
    <t>lasnei26@evergreen.edu</t>
  </si>
  <si>
    <t>10818 Skagit Dr SE</t>
  </si>
  <si>
    <t>98501-9515</t>
  </si>
  <si>
    <t>A00375239</t>
  </si>
  <si>
    <t>Portia</t>
  </si>
  <si>
    <t>Rachelle</t>
  </si>
  <si>
    <t>leipor14@evergreen.edu</t>
  </si>
  <si>
    <t>1404 Natalie Ct</t>
  </si>
  <si>
    <t>Steilacoom</t>
  </si>
  <si>
    <t>Fed Direct Unsubsidized Loan-DLU-  $7080</t>
  </si>
  <si>
    <t>A00050684</t>
  </si>
  <si>
    <t>Aaron</t>
  </si>
  <si>
    <t>Litwak</t>
  </si>
  <si>
    <t>aaronlitwak@yahoo.com</t>
  </si>
  <si>
    <t>7205 Prairie Ridge Dr NE</t>
  </si>
  <si>
    <t>A00133781</t>
  </si>
  <si>
    <t>Esmael</t>
  </si>
  <si>
    <t>Lopez</t>
  </si>
  <si>
    <t>lopesm28@evergreen.edu</t>
  </si>
  <si>
    <t>1505 E Harrison St Apt 301</t>
  </si>
  <si>
    <t>Fed Direct Unsubsidized Loan-DLU-  $16796</t>
  </si>
  <si>
    <t>A00099936</t>
  </si>
  <si>
    <t>Lovelett</t>
  </si>
  <si>
    <t>lovkat08@evergreen.edu</t>
  </si>
  <si>
    <t>128 Nix Rd</t>
  </si>
  <si>
    <t>Fed Grad Plus Loan SUMMER-DLGSU-  $6867, Fed Direct Unsubsidized Loan-DLU-  $20346, Fed Direct Unsub Loan SUMMER-DLUSU-  $154</t>
  </si>
  <si>
    <t>Fed Grad Plus Loan SUMMER-DLGSU-  $, Fed Direct Unsubsidized Loan-DLU-  $20346, Fed Direct Unsub Loan SUMMER-DLUSU-  $154</t>
  </si>
  <si>
    <t>A00397700</t>
  </si>
  <si>
    <t>Mangum</t>
  </si>
  <si>
    <t>mansar02@evergreen.edu</t>
  </si>
  <si>
    <t>1416 N Anderson St</t>
  </si>
  <si>
    <t>2016-02-02</t>
  </si>
  <si>
    <t>A00374924</t>
  </si>
  <si>
    <t>Arielle</t>
  </si>
  <si>
    <t>Frances</t>
  </si>
  <si>
    <t>Marks</t>
  </si>
  <si>
    <t>marari06@evergreen.edu</t>
  </si>
  <si>
    <t>2850 26th Ave NE</t>
  </si>
  <si>
    <t>Americorp Guarantee-AMCORP-  $1500, Sara Ann Bilezikian Fellowship-BILEZI-  $8532</t>
  </si>
  <si>
    <t>A00397702</t>
  </si>
  <si>
    <t>Morgan</t>
  </si>
  <si>
    <t>Fairbanks</t>
  </si>
  <si>
    <t>Maupin</t>
  </si>
  <si>
    <t>maumor16@evergreen.edu</t>
  </si>
  <si>
    <t>3044 Chelsea CT NW</t>
  </si>
  <si>
    <t>Fed Direct Unsubsidized Loan-DLU-  $15447</t>
  </si>
  <si>
    <t>A00397701</t>
  </si>
  <si>
    <t>Kyle</t>
  </si>
  <si>
    <t>McCormick</t>
  </si>
  <si>
    <t>mcckyl29@evergreen.edu</t>
  </si>
  <si>
    <t>3663 Fountain St</t>
  </si>
  <si>
    <t>Clinton</t>
  </si>
  <si>
    <t>A00211480</t>
  </si>
  <si>
    <t>Hilary</t>
  </si>
  <si>
    <t>Jane</t>
  </si>
  <si>
    <t>McGowan</t>
  </si>
  <si>
    <t>mcghil30@evergreen.edu</t>
  </si>
  <si>
    <t>1925 Walnut St</t>
  </si>
  <si>
    <t>Everett</t>
  </si>
  <si>
    <t>Fed Direct Grad Plus Loan-DLG-  $4899, Fed Grad Plus Loan SUMMER-DLGSU-  $6387, Fed Direct Unsubsidized Loan-DLU-  $20500</t>
  </si>
  <si>
    <t>Fed Direct Grad Plus Loan-DLG-  $4899, Fed Grad Plus Loan SUMMER-DLGSU-  $, Fed Direct Unsubsidized Loan-DLU-  $20500</t>
  </si>
  <si>
    <t>A00374925</t>
  </si>
  <si>
    <t>Trace</t>
  </si>
  <si>
    <t>McKellips</t>
  </si>
  <si>
    <t>mcktra18@evergreen.edu</t>
  </si>
  <si>
    <t>720 6th Ave Apt 203</t>
  </si>
  <si>
    <t>Fed Direct Grad Plus Loan-DLG-  $1146, Fed Direct Unsubsidized Loan-DLU-  $20500</t>
  </si>
  <si>
    <t>A00374926</t>
  </si>
  <si>
    <t>John</t>
  </si>
  <si>
    <t>James</t>
  </si>
  <si>
    <t>Messina</t>
  </si>
  <si>
    <t>mesjoh30@evergreen.edu</t>
  </si>
  <si>
    <t>416 Division St NW</t>
  </si>
  <si>
    <t>Fed Direct Unsubsidized Loan-DLU-  $20146</t>
  </si>
  <si>
    <t>A00121308</t>
  </si>
  <si>
    <t>Oona</t>
  </si>
  <si>
    <t>Miller</t>
  </si>
  <si>
    <t>milkir26@evergreen.edu</t>
  </si>
  <si>
    <t>505 Washington St SE Apt 22</t>
  </si>
  <si>
    <t>A00102006</t>
  </si>
  <si>
    <t>Amanda</t>
  </si>
  <si>
    <t>Mintz</t>
  </si>
  <si>
    <t>minama21@evergreen.edu</t>
  </si>
  <si>
    <t>821 SE Devoe St</t>
  </si>
  <si>
    <t>A00371928</t>
  </si>
  <si>
    <t>Emily</t>
  </si>
  <si>
    <t>Evangeline</t>
  </si>
  <si>
    <t>Moore</t>
  </si>
  <si>
    <t>mooemi22@evergreen.edu</t>
  </si>
  <si>
    <t>4436 Ridgewood Ct nw</t>
  </si>
  <si>
    <t>A00397282</t>
  </si>
  <si>
    <t>Tara</t>
  </si>
  <si>
    <t>Newman</t>
  </si>
  <si>
    <t>newtar31@evergreen.edu</t>
  </si>
  <si>
    <t>2038 Grove Road Northwest</t>
  </si>
  <si>
    <t>A00293896</t>
  </si>
  <si>
    <t>Jade</t>
  </si>
  <si>
    <t>Olmstead</t>
  </si>
  <si>
    <t>demjes12@evergreen.edu</t>
  </si>
  <si>
    <t>3734 56th Ave NE</t>
  </si>
  <si>
    <t>A00170053</t>
  </si>
  <si>
    <t>Deandra</t>
  </si>
  <si>
    <t>Carmel</t>
  </si>
  <si>
    <t>Orr</t>
  </si>
  <si>
    <t>orrd@evergreen.edu</t>
  </si>
  <si>
    <t>915 Capitol Way S Apt 17</t>
  </si>
  <si>
    <t>98501-1231</t>
  </si>
  <si>
    <t>A00374432</t>
  </si>
  <si>
    <t>Grace</t>
  </si>
  <si>
    <t>Passarelli</t>
  </si>
  <si>
    <t>pasemi31@evergreen.edu</t>
  </si>
  <si>
    <t>3200 Capitol Mall De SW Apt A203</t>
  </si>
  <si>
    <t>A00360834</t>
  </si>
  <si>
    <t>Grey</t>
  </si>
  <si>
    <t>Jacob</t>
  </si>
  <si>
    <t>Pickett</t>
  </si>
  <si>
    <t>picgre07@evergreen.edu</t>
  </si>
  <si>
    <t>4040 Gull Harbor Rd NE</t>
  </si>
  <si>
    <t>Fed Direct Unsubsidized Loan-DLU-  $19596</t>
  </si>
  <si>
    <t>A00397312</t>
  </si>
  <si>
    <t>Lucy</t>
  </si>
  <si>
    <t>Stratton</t>
  </si>
  <si>
    <t>Pierce</t>
  </si>
  <si>
    <t>pieluc30@evergreen.edu</t>
  </si>
  <si>
    <t>1506 Columbia St. SW</t>
  </si>
  <si>
    <t>2016-02-05</t>
  </si>
  <si>
    <t>Fed Direct Grad Plus Loan-DLG-  $9265, Fed Direct Unsubsidized Loan-DLU-  $12000</t>
  </si>
  <si>
    <t>Fed Direct Grad Plus Loan-DLG-  $, Fed Direct Unsubsidized Loan-DLU-  $12000</t>
  </si>
  <si>
    <t>A00048733</t>
  </si>
  <si>
    <t>Edward</t>
  </si>
  <si>
    <t>Pittman</t>
  </si>
  <si>
    <t>pitedw21@evergreen.edu</t>
  </si>
  <si>
    <t>PO Box 12182</t>
  </si>
  <si>
    <t>A00393774</t>
  </si>
  <si>
    <t>Caitlyn</t>
  </si>
  <si>
    <t>Roehmholdt</t>
  </si>
  <si>
    <t>roecai04@evergreen.edu</t>
  </si>
  <si>
    <t>3109 Dorchester Dr SW</t>
  </si>
  <si>
    <t>Fed Direct Unsubsidized Loan-DLU-  $12000</t>
  </si>
  <si>
    <t>A00378802</t>
  </si>
  <si>
    <t>Pamela</t>
  </si>
  <si>
    <t>Ronson</t>
  </si>
  <si>
    <t>ronpam01@evergreen.edu</t>
  </si>
  <si>
    <t>2021 Bush Ave NW</t>
  </si>
  <si>
    <t>A00280289</t>
  </si>
  <si>
    <t>Tracey</t>
  </si>
  <si>
    <t>Scalici</t>
  </si>
  <si>
    <t>scatra01@evergreen.edu</t>
  </si>
  <si>
    <t>3506 24th Ave NE</t>
  </si>
  <si>
    <t>Fed Direct Grad Plus Loan-DLG-  $1646, Fed Direct Unsubsidized Loan-DLU-  $20500</t>
  </si>
  <si>
    <t>A00231764</t>
  </si>
  <si>
    <t>Mary</t>
  </si>
  <si>
    <t>Theresa</t>
  </si>
  <si>
    <t>Silva</t>
  </si>
  <si>
    <t>silmar06@evergreen.edu</t>
  </si>
  <si>
    <t>4424-A Ridgewood Ct NW</t>
  </si>
  <si>
    <t>A00374749</t>
  </si>
  <si>
    <t>Simmons</t>
  </si>
  <si>
    <t>simari19@evergreen.edu</t>
  </si>
  <si>
    <t>2016-01-11</t>
  </si>
  <si>
    <t>Fed Direct Grad Plus Loan-DLG-  $1630, Fed Direct Unsubsidized Loan-DLU-  $6341</t>
  </si>
  <si>
    <t>Fed Direct Grad Plus Loan-DLG-  $, Fed Direct Unsubsidized Loan-DLU-  $6341</t>
  </si>
  <si>
    <t>A00330026</t>
  </si>
  <si>
    <t>Skill</t>
  </si>
  <si>
    <t>skieli21@evergreen.edu</t>
  </si>
  <si>
    <t>3301 College St SE Apt C3</t>
  </si>
  <si>
    <t>Lacey</t>
  </si>
  <si>
    <t>A00397386</t>
  </si>
  <si>
    <t>Smillie</t>
  </si>
  <si>
    <t>smipau03@evergreen.edu</t>
  </si>
  <si>
    <t>1709 Water St SW</t>
  </si>
  <si>
    <t>2016-01-22</t>
  </si>
  <si>
    <t>A00396901</t>
  </si>
  <si>
    <t>Kenzi</t>
  </si>
  <si>
    <t>Devon</t>
  </si>
  <si>
    <t>Smith</t>
  </si>
  <si>
    <t>smiken13@evergreen.edu</t>
  </si>
  <si>
    <t>301 T St SW</t>
  </si>
  <si>
    <t>Fed Direct Unsubsidized Loan-DLU-  $18656</t>
  </si>
  <si>
    <t>A00232732</t>
  </si>
  <si>
    <t>Zeinab</t>
  </si>
  <si>
    <t>Sadiya</t>
  </si>
  <si>
    <t>Sow</t>
  </si>
  <si>
    <t>sowzei09@evergreen.edu</t>
  </si>
  <si>
    <t>11436 80th Place S</t>
  </si>
  <si>
    <t>A00397705</t>
  </si>
  <si>
    <t>Kelli</t>
  </si>
  <si>
    <t>Stephens</t>
  </si>
  <si>
    <t>stekel10@evergreen.edu</t>
  </si>
  <si>
    <t>PO Box 1420</t>
  </si>
  <si>
    <t>Orting</t>
  </si>
  <si>
    <t>2016-02-18</t>
  </si>
  <si>
    <t>A00382386</t>
  </si>
  <si>
    <t>Frank</t>
  </si>
  <si>
    <t>Stevick</t>
  </si>
  <si>
    <t>stepau22@evergreen.edu</t>
  </si>
  <si>
    <t>1303 7th Ave SW Apt A</t>
  </si>
  <si>
    <t>Fed Direct Unsubsidized Loan-DLU-  $10085</t>
  </si>
  <si>
    <t>Brian</t>
  </si>
  <si>
    <t>A00330654</t>
  </si>
  <si>
    <t>Quasar</t>
  </si>
  <si>
    <t>Surprise</t>
  </si>
  <si>
    <t>desrac23@evergreen.edu</t>
  </si>
  <si>
    <t>7342 Steamboat Island Road NW</t>
  </si>
  <si>
    <t>2017-03-14</t>
  </si>
  <si>
    <t>Lynn</t>
  </si>
  <si>
    <t>A00330676</t>
  </si>
  <si>
    <t>Elyse</t>
  </si>
  <si>
    <t>Taylor</t>
  </si>
  <si>
    <t>taylau28@evergreen.edu</t>
  </si>
  <si>
    <t>905 Glen Hollow Dr</t>
  </si>
  <si>
    <t>O'Fallon</t>
  </si>
  <si>
    <t>IL</t>
  </si>
  <si>
    <t>2016-04-01</t>
  </si>
  <si>
    <t>Fed Direct Unsubsidized Loan-DLU-  $19638</t>
  </si>
  <si>
    <t>A00330594</t>
  </si>
  <si>
    <t>Annetta</t>
  </si>
  <si>
    <t>Thompson</t>
  </si>
  <si>
    <t>thoely30@evergreen.edu</t>
  </si>
  <si>
    <t>2614 Country Club Rd NW</t>
  </si>
  <si>
    <t>98502-3714</t>
  </si>
  <si>
    <t>2016-02-17</t>
  </si>
  <si>
    <t>A00352542</t>
  </si>
  <si>
    <t>Eden</t>
  </si>
  <si>
    <t>Mariah</t>
  </si>
  <si>
    <t>Thorkildsen</t>
  </si>
  <si>
    <t>thoede28@evergreen.edu</t>
  </si>
  <si>
    <t>PO Box 11374</t>
  </si>
  <si>
    <t>Fed Direct Unsubsidized Loan-DLU-  $11300</t>
  </si>
  <si>
    <t>A00374751</t>
  </si>
  <si>
    <t>Tushaun</t>
  </si>
  <si>
    <t>Nhia</t>
  </si>
  <si>
    <t>Vang</t>
  </si>
  <si>
    <t>vantus03@evergreen.edu</t>
  </si>
  <si>
    <t>709 E. Wright Ave Unit A</t>
  </si>
  <si>
    <t>Fed Direct Grad Plus Loan-DLG-  $, Fed Grad Plus Loan SUMMER-DLGSU-  $5752, Fed Direct Unsubsidized Loan-DLU-  $20500</t>
  </si>
  <si>
    <t>Fed Direct Grad Plus Loan-DLG-  $, Fed Grad Plus Loan SUMMER-DLGSU-  $, Fed Direct Unsubsidized Loan-DLU-  $20500</t>
  </si>
  <si>
    <t>A00351488</t>
  </si>
  <si>
    <t>Kelly</t>
  </si>
  <si>
    <t>Vigario</t>
  </si>
  <si>
    <t>whikel29@evergreen.edu</t>
  </si>
  <si>
    <t>2118 Gravelly Beach LP NW</t>
  </si>
  <si>
    <t>A00374930</t>
  </si>
  <si>
    <t>Renee</t>
  </si>
  <si>
    <t>Welch</t>
  </si>
  <si>
    <t>weljen03@evergreen.edu</t>
  </si>
  <si>
    <t>Disputed Graduate</t>
  </si>
  <si>
    <t>A00227392</t>
  </si>
  <si>
    <t>Rochelle</t>
  </si>
  <si>
    <t>Whittenberg</t>
  </si>
  <si>
    <t>whides25@evergreen.edu</t>
  </si>
  <si>
    <t>1820 Ashwood Downs Ln SE Apt 114</t>
  </si>
  <si>
    <t>2016-03-22</t>
  </si>
  <si>
    <t>A00352974</t>
  </si>
  <si>
    <t>Kay</t>
  </si>
  <si>
    <t>Wilmes</t>
  </si>
  <si>
    <t>dodkri29@evergreen.edu</t>
  </si>
  <si>
    <t>2417 Bethel St NE</t>
  </si>
  <si>
    <t>2016-01-05</t>
  </si>
  <si>
    <t>Fed Direct Unsubsidized Loan-DLU-  $19419</t>
  </si>
  <si>
    <t>A00163603</t>
  </si>
  <si>
    <t>Telissa</t>
  </si>
  <si>
    <t>Wilson</t>
  </si>
  <si>
    <t>wiltel16@evergreen.edu</t>
  </si>
  <si>
    <t>PO Box 1343</t>
  </si>
  <si>
    <t>2016-07-11</t>
  </si>
  <si>
    <t>Fed Direct Unsubsidized Loan-DLU-  $14993</t>
  </si>
  <si>
    <t>A00397803</t>
  </si>
  <si>
    <t>Thomas</t>
  </si>
  <si>
    <t>Zierdt</t>
  </si>
  <si>
    <t>ziebri11@evergreen.edu</t>
  </si>
  <si>
    <t>4729 Shellridge Rd NW</t>
  </si>
  <si>
    <t>Total Unmet Need</t>
  </si>
  <si>
    <t>Total Aid</t>
  </si>
  <si>
    <t>Notes</t>
  </si>
  <si>
    <t>extending thesis</t>
  </si>
  <si>
    <t>extending thesis - summer</t>
  </si>
  <si>
    <t>extending thesis - fall</t>
  </si>
  <si>
    <t>extending - fall</t>
  </si>
  <si>
    <t>extending - summer</t>
  </si>
  <si>
    <t>extending</t>
  </si>
  <si>
    <t>extending  - summer</t>
  </si>
  <si>
    <t xml:space="preserve">extending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</si>
</sst>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7"/>
  <sheetViews>
    <sheetView tabSelected="1" topLeftCell="E1" workbookViewId="0">
      <pane xSplit="1" topLeftCell="F1" activePane="topRight" state="frozen"/>
      <selection activeCell="E1" sqref="E1"/>
      <selection pane="topRight" activeCell="AD92" sqref="AD92"/>
    </sheetView>
  </sheetViews>
  <sheetFormatPr defaultRowHeight="12.75" x14ac:dyDescent="0.2"/>
  <cols>
    <col min="1" max="4" width="0" hidden="1" customWidth="1"/>
    <col min="5" max="5" width="13.28515625" customWidth="1"/>
    <col min="6" max="6" width="8.5703125" customWidth="1"/>
    <col min="7" max="7" width="14.85546875" customWidth="1"/>
    <col min="8" max="11" width="0" hidden="1" customWidth="1"/>
    <col min="12" max="12" width="9.140625" customWidth="1"/>
    <col min="13" max="13" width="20.5703125" customWidth="1"/>
    <col min="14" max="14" width="0" hidden="1" customWidth="1"/>
    <col min="15" max="17" width="9.140625" hidden="1" customWidth="1"/>
    <col min="18" max="20" width="0" hidden="1" customWidth="1"/>
    <col min="21" max="21" width="18.42578125" customWidth="1"/>
    <col min="22" max="22" width="9.42578125" style="1" customWidth="1"/>
    <col min="23" max="24" width="0" hidden="1" customWidth="1"/>
    <col min="25" max="25" width="11" style="1" customWidth="1"/>
    <col min="26" max="26" width="8.140625" style="1" customWidth="1"/>
    <col min="27" max="27" width="13.42578125" style="1" customWidth="1"/>
    <col min="28" max="28" width="13.140625" style="1" customWidth="1"/>
    <col min="29" max="29" width="16.5703125" customWidth="1"/>
    <col min="30" max="30" width="15.42578125" style="1" customWidth="1"/>
  </cols>
  <sheetData>
    <row r="1" spans="1:30" ht="25.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s="1" t="s">
        <v>21</v>
      </c>
      <c r="W1" t="s">
        <v>22</v>
      </c>
      <c r="X1" t="s">
        <v>23</v>
      </c>
      <c r="Y1" s="1" t="s">
        <v>24</v>
      </c>
      <c r="Z1" s="1" t="s">
        <v>25</v>
      </c>
      <c r="AA1" s="1" t="s">
        <v>26</v>
      </c>
      <c r="AB1" s="1" t="s">
        <v>665</v>
      </c>
      <c r="AC1" t="s">
        <v>664</v>
      </c>
      <c r="AD1" s="1" t="s">
        <v>666</v>
      </c>
    </row>
    <row r="2" spans="1:30" ht="25.5" x14ac:dyDescent="0.2">
      <c r="A2">
        <v>64</v>
      </c>
      <c r="B2">
        <v>1617</v>
      </c>
      <c r="C2" t="s">
        <v>27</v>
      </c>
      <c r="D2" t="s">
        <v>362</v>
      </c>
      <c r="E2" t="s">
        <v>363</v>
      </c>
      <c r="F2" t="s">
        <v>262</v>
      </c>
      <c r="G2" t="s">
        <v>364</v>
      </c>
      <c r="H2" t="s">
        <v>365</v>
      </c>
      <c r="I2" t="s">
        <v>366</v>
      </c>
      <c r="J2" t="s">
        <v>39</v>
      </c>
      <c r="K2" t="s">
        <v>29</v>
      </c>
      <c r="L2">
        <v>98501</v>
      </c>
      <c r="M2" t="s">
        <v>30</v>
      </c>
      <c r="N2" t="s">
        <v>31</v>
      </c>
      <c r="O2">
        <v>201510</v>
      </c>
      <c r="P2" t="s">
        <v>33</v>
      </c>
      <c r="Q2" t="s">
        <v>367</v>
      </c>
      <c r="R2">
        <v>22146</v>
      </c>
      <c r="S2">
        <v>1500</v>
      </c>
      <c r="T2">
        <v>0</v>
      </c>
      <c r="U2">
        <v>20646</v>
      </c>
      <c r="V2" s="1" t="s">
        <v>32</v>
      </c>
      <c r="W2" t="s">
        <v>99</v>
      </c>
      <c r="X2" t="s">
        <v>99</v>
      </c>
      <c r="Y2" s="1">
        <v>1500</v>
      </c>
      <c r="Z2" s="1" t="s">
        <v>32</v>
      </c>
      <c r="AA2" s="1" t="s">
        <v>32</v>
      </c>
      <c r="AB2" s="1">
        <f>SUM(V2:AA2)</f>
        <v>1500</v>
      </c>
      <c r="AC2">
        <f>U2-AB2</f>
        <v>19146</v>
      </c>
      <c r="AD2" s="1" t="s">
        <v>668</v>
      </c>
    </row>
    <row r="3" spans="1:30" x14ac:dyDescent="0.2">
      <c r="A3">
        <v>33</v>
      </c>
      <c r="B3">
        <v>1617</v>
      </c>
      <c r="C3" t="s">
        <v>27</v>
      </c>
      <c r="D3" t="s">
        <v>222</v>
      </c>
      <c r="E3" t="s">
        <v>223</v>
      </c>
      <c r="F3" t="s">
        <v>53</v>
      </c>
      <c r="G3" t="s">
        <v>224</v>
      </c>
      <c r="H3" t="s">
        <v>225</v>
      </c>
      <c r="I3" t="s">
        <v>226</v>
      </c>
      <c r="J3" t="s">
        <v>109</v>
      </c>
      <c r="K3" t="s">
        <v>29</v>
      </c>
      <c r="L3">
        <v>98117</v>
      </c>
      <c r="M3" t="s">
        <v>30</v>
      </c>
      <c r="N3" t="s">
        <v>31</v>
      </c>
      <c r="O3">
        <v>201710</v>
      </c>
      <c r="P3" t="s">
        <v>33</v>
      </c>
      <c r="Q3" t="s">
        <v>227</v>
      </c>
      <c r="R3">
        <v>22146</v>
      </c>
      <c r="S3">
        <v>1800</v>
      </c>
      <c r="T3">
        <v>0</v>
      </c>
      <c r="U3">
        <v>20346</v>
      </c>
      <c r="V3" s="1" t="s">
        <v>32</v>
      </c>
      <c r="W3" t="s">
        <v>99</v>
      </c>
      <c r="X3" t="s">
        <v>99</v>
      </c>
      <c r="Y3" s="1">
        <v>1800</v>
      </c>
      <c r="Z3" s="1" t="s">
        <v>32</v>
      </c>
      <c r="AA3" s="1" t="s">
        <v>32</v>
      </c>
      <c r="AB3" s="1">
        <f>SUM(V3:AA3)</f>
        <v>1800</v>
      </c>
      <c r="AC3">
        <f>U3-AB3</f>
        <v>18546</v>
      </c>
    </row>
    <row r="4" spans="1:30" x14ac:dyDescent="0.2">
      <c r="A4">
        <v>44</v>
      </c>
      <c r="B4">
        <v>1617</v>
      </c>
      <c r="C4" t="s">
        <v>27</v>
      </c>
      <c r="D4" t="s">
        <v>267</v>
      </c>
      <c r="E4" t="s">
        <v>268</v>
      </c>
      <c r="F4" t="s">
        <v>269</v>
      </c>
      <c r="G4" t="s">
        <v>270</v>
      </c>
      <c r="H4" t="s">
        <v>271</v>
      </c>
      <c r="I4" t="s">
        <v>272</v>
      </c>
      <c r="J4" t="s">
        <v>39</v>
      </c>
      <c r="K4" t="s">
        <v>29</v>
      </c>
      <c r="L4">
        <v>98501</v>
      </c>
      <c r="M4" t="s">
        <v>30</v>
      </c>
      <c r="N4" t="s">
        <v>31</v>
      </c>
      <c r="O4">
        <v>201710</v>
      </c>
      <c r="P4" t="s">
        <v>33</v>
      </c>
      <c r="Q4" t="s">
        <v>171</v>
      </c>
      <c r="R4">
        <v>22146</v>
      </c>
      <c r="S4">
        <v>1800</v>
      </c>
      <c r="T4">
        <v>0</v>
      </c>
      <c r="U4">
        <v>20346</v>
      </c>
      <c r="V4" s="1" t="s">
        <v>32</v>
      </c>
      <c r="W4" t="s">
        <v>99</v>
      </c>
      <c r="X4" t="s">
        <v>99</v>
      </c>
      <c r="Y4" s="1">
        <v>1800</v>
      </c>
      <c r="Z4" s="1" t="s">
        <v>32</v>
      </c>
      <c r="AA4" s="1" t="s">
        <v>32</v>
      </c>
      <c r="AB4" s="1">
        <f>SUM(V4:AA4)</f>
        <v>1800</v>
      </c>
      <c r="AC4">
        <f>U4-AB4</f>
        <v>18546</v>
      </c>
    </row>
    <row r="5" spans="1:30" x14ac:dyDescent="0.2">
      <c r="A5">
        <v>69</v>
      </c>
      <c r="B5">
        <v>1617</v>
      </c>
      <c r="C5" t="s">
        <v>27</v>
      </c>
      <c r="D5" t="s">
        <v>395</v>
      </c>
      <c r="E5" t="s">
        <v>396</v>
      </c>
      <c r="F5" t="s">
        <v>397</v>
      </c>
      <c r="G5" t="s">
        <v>71</v>
      </c>
      <c r="H5" t="s">
        <v>398</v>
      </c>
      <c r="I5" t="s">
        <v>399</v>
      </c>
      <c r="J5" t="s">
        <v>400</v>
      </c>
      <c r="K5" t="s">
        <v>29</v>
      </c>
      <c r="L5">
        <v>98388</v>
      </c>
      <c r="M5" t="s">
        <v>30</v>
      </c>
      <c r="N5" t="s">
        <v>31</v>
      </c>
      <c r="O5">
        <v>201710</v>
      </c>
      <c r="P5" t="s">
        <v>33</v>
      </c>
      <c r="Q5" t="s">
        <v>110</v>
      </c>
      <c r="R5">
        <v>22146</v>
      </c>
      <c r="S5">
        <v>8580</v>
      </c>
      <c r="T5">
        <v>6514</v>
      </c>
      <c r="U5">
        <v>13566</v>
      </c>
      <c r="V5" s="1">
        <v>1500</v>
      </c>
      <c r="W5" t="s">
        <v>401</v>
      </c>
      <c r="X5" t="s">
        <v>401</v>
      </c>
      <c r="Y5" s="1" t="s">
        <v>32</v>
      </c>
      <c r="Z5" s="1" t="s">
        <v>32</v>
      </c>
      <c r="AA5" s="1" t="s">
        <v>32</v>
      </c>
      <c r="AB5" s="1">
        <f>SUM(V5:AA5)</f>
        <v>1500</v>
      </c>
      <c r="AC5">
        <f>U5-AB5</f>
        <v>12066</v>
      </c>
    </row>
    <row r="6" spans="1:30" x14ac:dyDescent="0.2">
      <c r="A6">
        <v>98</v>
      </c>
      <c r="B6">
        <v>1617</v>
      </c>
      <c r="C6" t="s">
        <v>27</v>
      </c>
      <c r="D6" t="s">
        <v>548</v>
      </c>
      <c r="E6" t="s">
        <v>425</v>
      </c>
      <c r="F6" t="s">
        <v>53</v>
      </c>
      <c r="G6" t="s">
        <v>549</v>
      </c>
      <c r="H6" t="s">
        <v>550</v>
      </c>
      <c r="I6" t="s">
        <v>372</v>
      </c>
      <c r="J6" t="s">
        <v>39</v>
      </c>
      <c r="K6" t="s">
        <v>29</v>
      </c>
      <c r="L6">
        <v>98502</v>
      </c>
      <c r="M6" t="s">
        <v>132</v>
      </c>
      <c r="N6" t="s">
        <v>31</v>
      </c>
      <c r="O6">
        <v>201610</v>
      </c>
      <c r="P6" t="s">
        <v>33</v>
      </c>
      <c r="Q6" t="s">
        <v>551</v>
      </c>
      <c r="R6">
        <v>25681</v>
      </c>
      <c r="S6">
        <v>11859</v>
      </c>
      <c r="T6">
        <v>1630</v>
      </c>
      <c r="U6">
        <v>13822</v>
      </c>
      <c r="V6" s="1">
        <v>2688</v>
      </c>
      <c r="W6" t="s">
        <v>552</v>
      </c>
      <c r="X6" t="s">
        <v>553</v>
      </c>
      <c r="Y6" s="1" t="s">
        <v>32</v>
      </c>
      <c r="Z6" s="1" t="s">
        <v>32</v>
      </c>
      <c r="AA6" s="1" t="s">
        <v>32</v>
      </c>
      <c r="AB6" s="1">
        <f>SUM(V6:AA6)</f>
        <v>2688</v>
      </c>
      <c r="AC6">
        <f>U6-AB6</f>
        <v>11134</v>
      </c>
    </row>
    <row r="7" spans="1:30" x14ac:dyDescent="0.2">
      <c r="A7">
        <v>83</v>
      </c>
      <c r="B7">
        <v>1617</v>
      </c>
      <c r="C7" t="s">
        <v>27</v>
      </c>
      <c r="D7" t="s">
        <v>466</v>
      </c>
      <c r="E7" t="s">
        <v>45</v>
      </c>
      <c r="F7" t="s">
        <v>467</v>
      </c>
      <c r="G7" t="s">
        <v>468</v>
      </c>
      <c r="H7" t="s">
        <v>469</v>
      </c>
      <c r="I7" t="s">
        <v>470</v>
      </c>
      <c r="J7" t="s">
        <v>39</v>
      </c>
      <c r="K7" t="s">
        <v>29</v>
      </c>
      <c r="L7">
        <v>98501</v>
      </c>
      <c r="M7" t="s">
        <v>30</v>
      </c>
      <c r="N7" t="s">
        <v>31</v>
      </c>
      <c r="O7">
        <v>201610</v>
      </c>
      <c r="P7" t="s">
        <v>33</v>
      </c>
      <c r="Q7" t="s">
        <v>110</v>
      </c>
      <c r="R7">
        <v>19060</v>
      </c>
      <c r="S7">
        <v>500</v>
      </c>
      <c r="T7">
        <v>7003</v>
      </c>
      <c r="U7">
        <v>11557</v>
      </c>
      <c r="V7" s="1">
        <v>500</v>
      </c>
      <c r="W7" t="s">
        <v>99</v>
      </c>
      <c r="X7" t="s">
        <v>99</v>
      </c>
      <c r="Y7" s="1" t="s">
        <v>32</v>
      </c>
      <c r="Z7" s="1" t="s">
        <v>32</v>
      </c>
      <c r="AA7" s="1" t="s">
        <v>32</v>
      </c>
      <c r="AB7" s="1">
        <f>SUM(V7:AA7)</f>
        <v>500</v>
      </c>
      <c r="AC7">
        <f>U7-AB7</f>
        <v>11057</v>
      </c>
    </row>
    <row r="8" spans="1:30" x14ac:dyDescent="0.2">
      <c r="A8">
        <v>111</v>
      </c>
      <c r="B8">
        <v>1617</v>
      </c>
      <c r="C8" t="s">
        <v>27</v>
      </c>
      <c r="D8" t="s">
        <v>614</v>
      </c>
      <c r="E8" t="s">
        <v>615</v>
      </c>
      <c r="F8" t="s">
        <v>616</v>
      </c>
      <c r="G8" t="s">
        <v>617</v>
      </c>
      <c r="H8" t="s">
        <v>618</v>
      </c>
      <c r="I8" t="s">
        <v>619</v>
      </c>
      <c r="J8" t="s">
        <v>39</v>
      </c>
      <c r="K8" t="s">
        <v>29</v>
      </c>
      <c r="L8">
        <v>98508</v>
      </c>
      <c r="M8" t="s">
        <v>30</v>
      </c>
      <c r="N8" t="s">
        <v>31</v>
      </c>
      <c r="O8">
        <v>201710</v>
      </c>
      <c r="P8" t="s">
        <v>33</v>
      </c>
      <c r="Q8" t="s">
        <v>110</v>
      </c>
      <c r="R8">
        <v>22146</v>
      </c>
      <c r="S8">
        <v>11300</v>
      </c>
      <c r="T8">
        <v>2646</v>
      </c>
      <c r="U8">
        <v>10846</v>
      </c>
      <c r="V8" s="1" t="s">
        <v>32</v>
      </c>
      <c r="W8" t="s">
        <v>620</v>
      </c>
      <c r="X8" t="s">
        <v>620</v>
      </c>
      <c r="Y8" s="1" t="s">
        <v>32</v>
      </c>
      <c r="Z8" s="1" t="s">
        <v>32</v>
      </c>
      <c r="AA8" s="1" t="s">
        <v>32</v>
      </c>
      <c r="AB8" s="1">
        <f>SUM(V8:AA8)</f>
        <v>0</v>
      </c>
      <c r="AC8">
        <f>U8-AB8</f>
        <v>10846</v>
      </c>
    </row>
    <row r="9" spans="1:30" x14ac:dyDescent="0.2">
      <c r="A9">
        <v>23</v>
      </c>
      <c r="B9">
        <v>1617</v>
      </c>
      <c r="C9" t="s">
        <v>27</v>
      </c>
      <c r="D9" t="s">
        <v>165</v>
      </c>
      <c r="E9" t="s">
        <v>166</v>
      </c>
      <c r="F9" t="s">
        <v>167</v>
      </c>
      <c r="G9" t="s">
        <v>168</v>
      </c>
      <c r="H9" t="s">
        <v>169</v>
      </c>
      <c r="I9" t="s">
        <v>170</v>
      </c>
      <c r="J9" t="s">
        <v>39</v>
      </c>
      <c r="K9" t="s">
        <v>29</v>
      </c>
      <c r="L9">
        <v>98501</v>
      </c>
      <c r="M9" t="s">
        <v>30</v>
      </c>
      <c r="N9" t="s">
        <v>31</v>
      </c>
      <c r="O9">
        <v>201610</v>
      </c>
      <c r="P9" t="s">
        <v>33</v>
      </c>
      <c r="Q9" t="s">
        <v>171</v>
      </c>
      <c r="R9">
        <v>22146</v>
      </c>
      <c r="S9">
        <v>8500</v>
      </c>
      <c r="T9">
        <v>10827</v>
      </c>
      <c r="U9">
        <v>10819</v>
      </c>
      <c r="V9" s="1" t="s">
        <v>32</v>
      </c>
      <c r="W9" t="s">
        <v>172</v>
      </c>
      <c r="X9" t="s">
        <v>172</v>
      </c>
      <c r="Y9" s="1" t="s">
        <v>32</v>
      </c>
      <c r="Z9" s="1">
        <v>500</v>
      </c>
      <c r="AA9" s="1" t="s">
        <v>32</v>
      </c>
      <c r="AB9" s="1">
        <f>SUM(V9:AA9)</f>
        <v>500</v>
      </c>
      <c r="AC9">
        <f>U9-AB9</f>
        <v>10319</v>
      </c>
    </row>
    <row r="10" spans="1:30" x14ac:dyDescent="0.2">
      <c r="A10">
        <v>93</v>
      </c>
      <c r="B10">
        <v>1617</v>
      </c>
      <c r="C10" t="s">
        <v>27</v>
      </c>
      <c r="D10" t="s">
        <v>525</v>
      </c>
      <c r="E10" t="s">
        <v>526</v>
      </c>
      <c r="F10" t="s">
        <v>167</v>
      </c>
      <c r="G10" t="s">
        <v>527</v>
      </c>
      <c r="H10" t="s">
        <v>528</v>
      </c>
      <c r="I10" t="s">
        <v>529</v>
      </c>
      <c r="J10" t="s">
        <v>106</v>
      </c>
      <c r="K10" t="s">
        <v>29</v>
      </c>
      <c r="L10">
        <v>98512</v>
      </c>
      <c r="M10" t="s">
        <v>30</v>
      </c>
      <c r="N10" t="s">
        <v>31</v>
      </c>
      <c r="O10">
        <v>201710</v>
      </c>
      <c r="P10" t="s">
        <v>33</v>
      </c>
      <c r="Q10" t="s">
        <v>171</v>
      </c>
      <c r="R10">
        <v>22146</v>
      </c>
      <c r="S10">
        <v>12000</v>
      </c>
      <c r="T10">
        <v>4897</v>
      </c>
      <c r="U10">
        <v>10146</v>
      </c>
      <c r="V10" s="1" t="s">
        <v>32</v>
      </c>
      <c r="W10" t="s">
        <v>530</v>
      </c>
      <c r="X10" t="s">
        <v>530</v>
      </c>
      <c r="Y10" s="1" t="s">
        <v>32</v>
      </c>
      <c r="Z10" s="1" t="s">
        <v>32</v>
      </c>
      <c r="AA10" s="1" t="s">
        <v>32</v>
      </c>
      <c r="AB10" s="1">
        <f>SUM(V10:AA10)</f>
        <v>0</v>
      </c>
      <c r="AC10">
        <f>U10-AB10</f>
        <v>10146</v>
      </c>
    </row>
    <row r="11" spans="1:30" x14ac:dyDescent="0.2">
      <c r="A11">
        <v>86</v>
      </c>
      <c r="B11">
        <v>1617</v>
      </c>
      <c r="C11" t="s">
        <v>27</v>
      </c>
      <c r="D11" t="s">
        <v>482</v>
      </c>
      <c r="E11" t="s">
        <v>483</v>
      </c>
      <c r="F11" t="s">
        <v>167</v>
      </c>
      <c r="G11" t="s">
        <v>484</v>
      </c>
      <c r="H11" t="s">
        <v>485</v>
      </c>
      <c r="I11" t="s">
        <v>486</v>
      </c>
      <c r="J11" t="s">
        <v>39</v>
      </c>
      <c r="K11" t="s">
        <v>29</v>
      </c>
      <c r="L11">
        <v>98502</v>
      </c>
      <c r="M11" t="s">
        <v>30</v>
      </c>
      <c r="N11" t="s">
        <v>31</v>
      </c>
      <c r="O11">
        <v>201710</v>
      </c>
      <c r="P11" t="s">
        <v>33</v>
      </c>
      <c r="Q11" t="s">
        <v>171</v>
      </c>
      <c r="R11">
        <v>22146</v>
      </c>
      <c r="S11">
        <v>3693</v>
      </c>
      <c r="T11">
        <v>4843</v>
      </c>
      <c r="U11">
        <v>13610</v>
      </c>
      <c r="V11" s="1">
        <v>3693</v>
      </c>
      <c r="W11" t="s">
        <v>99</v>
      </c>
      <c r="X11" t="s">
        <v>99</v>
      </c>
      <c r="Y11" s="1" t="s">
        <v>32</v>
      </c>
      <c r="Z11" s="1" t="s">
        <v>32</v>
      </c>
      <c r="AA11" s="1" t="s">
        <v>32</v>
      </c>
      <c r="AB11" s="1">
        <f>SUM(V11:AA11)</f>
        <v>3693</v>
      </c>
      <c r="AC11">
        <f>U11-AB11</f>
        <v>9917</v>
      </c>
    </row>
    <row r="12" spans="1:30" x14ac:dyDescent="0.2">
      <c r="A12">
        <v>22</v>
      </c>
      <c r="B12">
        <v>1617</v>
      </c>
      <c r="C12" t="s">
        <v>27</v>
      </c>
      <c r="D12" t="s">
        <v>159</v>
      </c>
      <c r="E12" t="s">
        <v>160</v>
      </c>
      <c r="F12" t="s">
        <v>136</v>
      </c>
      <c r="G12" t="s">
        <v>161</v>
      </c>
      <c r="H12" t="s">
        <v>162</v>
      </c>
      <c r="I12" t="s">
        <v>163</v>
      </c>
      <c r="J12" t="s">
        <v>39</v>
      </c>
      <c r="K12" t="s">
        <v>29</v>
      </c>
      <c r="L12">
        <v>98501</v>
      </c>
      <c r="M12" t="s">
        <v>30</v>
      </c>
      <c r="N12" t="s">
        <v>31</v>
      </c>
      <c r="O12">
        <v>201610</v>
      </c>
      <c r="P12" t="s">
        <v>33</v>
      </c>
      <c r="Q12" t="s">
        <v>110</v>
      </c>
      <c r="R12">
        <v>22146</v>
      </c>
      <c r="S12">
        <v>12500</v>
      </c>
      <c r="T12">
        <v>10547</v>
      </c>
      <c r="U12">
        <v>9646</v>
      </c>
      <c r="V12" s="1" t="s">
        <v>32</v>
      </c>
      <c r="W12" t="s">
        <v>164</v>
      </c>
      <c r="X12" t="s">
        <v>164</v>
      </c>
      <c r="Y12" s="1" t="s">
        <v>32</v>
      </c>
      <c r="Z12" s="1" t="s">
        <v>32</v>
      </c>
      <c r="AA12" s="1" t="s">
        <v>32</v>
      </c>
      <c r="AB12" s="1">
        <f>SUM(V12:AA12)</f>
        <v>0</v>
      </c>
      <c r="AC12">
        <f>U12-AB12</f>
        <v>9646</v>
      </c>
    </row>
    <row r="13" spans="1:30" x14ac:dyDescent="0.2">
      <c r="A13">
        <v>51</v>
      </c>
      <c r="B13">
        <v>1617</v>
      </c>
      <c r="C13" t="s">
        <v>27</v>
      </c>
      <c r="D13" t="s">
        <v>309</v>
      </c>
      <c r="E13" t="s">
        <v>112</v>
      </c>
      <c r="F13" t="s">
        <v>310</v>
      </c>
      <c r="G13" t="s">
        <v>311</v>
      </c>
      <c r="H13" t="s">
        <v>312</v>
      </c>
      <c r="I13" t="s">
        <v>313</v>
      </c>
      <c r="J13" t="s">
        <v>143</v>
      </c>
      <c r="K13" t="s">
        <v>29</v>
      </c>
      <c r="L13">
        <v>98409</v>
      </c>
      <c r="M13" t="s">
        <v>30</v>
      </c>
      <c r="N13" t="s">
        <v>31</v>
      </c>
      <c r="O13">
        <v>201510</v>
      </c>
      <c r="P13" t="s">
        <v>33</v>
      </c>
      <c r="Q13" t="s">
        <v>314</v>
      </c>
      <c r="R13">
        <v>16214</v>
      </c>
      <c r="S13">
        <v>6833</v>
      </c>
      <c r="T13">
        <v>1518</v>
      </c>
      <c r="U13">
        <v>9381</v>
      </c>
      <c r="V13" s="1" t="s">
        <v>32</v>
      </c>
      <c r="W13" t="s">
        <v>213</v>
      </c>
      <c r="X13" t="s">
        <v>213</v>
      </c>
      <c r="Y13" s="1" t="s">
        <v>32</v>
      </c>
      <c r="Z13" s="1" t="s">
        <v>32</v>
      </c>
      <c r="AA13" s="1" t="s">
        <v>32</v>
      </c>
      <c r="AB13" s="1">
        <f>SUM(V13:AA13)</f>
        <v>0</v>
      </c>
      <c r="AC13">
        <f>U13-AB13</f>
        <v>9381</v>
      </c>
    </row>
    <row r="14" spans="1:30" x14ac:dyDescent="0.2">
      <c r="A14">
        <v>77</v>
      </c>
      <c r="B14">
        <v>1617</v>
      </c>
      <c r="C14" t="s">
        <v>27</v>
      </c>
      <c r="D14" t="s">
        <v>431</v>
      </c>
      <c r="E14" t="s">
        <v>432</v>
      </c>
      <c r="F14" t="s">
        <v>433</v>
      </c>
      <c r="G14" t="s">
        <v>434</v>
      </c>
      <c r="H14" t="s">
        <v>435</v>
      </c>
      <c r="I14" t="s">
        <v>436</v>
      </c>
      <c r="J14" t="s">
        <v>39</v>
      </c>
      <c r="K14" t="s">
        <v>29</v>
      </c>
      <c r="L14">
        <v>98502</v>
      </c>
      <c r="M14" t="s">
        <v>30</v>
      </c>
      <c r="N14" t="s">
        <v>31</v>
      </c>
      <c r="O14">
        <v>201710</v>
      </c>
      <c r="P14" t="s">
        <v>33</v>
      </c>
      <c r="Q14" t="s">
        <v>227</v>
      </c>
      <c r="R14">
        <v>22146</v>
      </c>
      <c r="S14">
        <v>15447</v>
      </c>
      <c r="T14">
        <v>7169</v>
      </c>
      <c r="U14">
        <v>6699</v>
      </c>
      <c r="V14" s="1" t="s">
        <v>32</v>
      </c>
      <c r="W14" t="s">
        <v>437</v>
      </c>
      <c r="X14" t="s">
        <v>437</v>
      </c>
      <c r="Y14" s="1" t="s">
        <v>32</v>
      </c>
      <c r="Z14" s="1" t="s">
        <v>32</v>
      </c>
      <c r="AA14" s="1" t="s">
        <v>32</v>
      </c>
      <c r="AB14" s="1">
        <f>SUM(V14:AA14)</f>
        <v>0</v>
      </c>
      <c r="AC14">
        <f>U14-AB14</f>
        <v>6699</v>
      </c>
    </row>
    <row r="15" spans="1:30" x14ac:dyDescent="0.2">
      <c r="A15">
        <v>105</v>
      </c>
      <c r="B15">
        <v>1617</v>
      </c>
      <c r="C15" t="s">
        <v>27</v>
      </c>
      <c r="D15" t="s">
        <v>584</v>
      </c>
      <c r="E15" t="s">
        <v>122</v>
      </c>
      <c r="F15" t="s">
        <v>585</v>
      </c>
      <c r="G15" t="s">
        <v>586</v>
      </c>
      <c r="H15" t="s">
        <v>587</v>
      </c>
      <c r="I15" t="s">
        <v>588</v>
      </c>
      <c r="J15" t="s">
        <v>39</v>
      </c>
      <c r="K15" t="s">
        <v>29</v>
      </c>
      <c r="L15">
        <v>98502</v>
      </c>
      <c r="M15" t="s">
        <v>30</v>
      </c>
      <c r="N15" t="s">
        <v>31</v>
      </c>
      <c r="O15">
        <v>201610</v>
      </c>
      <c r="P15" t="s">
        <v>33</v>
      </c>
      <c r="Q15" t="s">
        <v>205</v>
      </c>
      <c r="R15">
        <v>22146</v>
      </c>
      <c r="S15">
        <v>12799</v>
      </c>
      <c r="T15">
        <v>3169</v>
      </c>
      <c r="U15">
        <v>9347</v>
      </c>
      <c r="V15" s="1">
        <v>2714</v>
      </c>
      <c r="W15" t="s">
        <v>589</v>
      </c>
      <c r="X15" t="s">
        <v>589</v>
      </c>
      <c r="Y15" s="1" t="s">
        <v>32</v>
      </c>
      <c r="Z15" s="1" t="s">
        <v>32</v>
      </c>
      <c r="AA15" s="1" t="s">
        <v>32</v>
      </c>
      <c r="AB15" s="1">
        <f>SUM(V15:AA15)</f>
        <v>2714</v>
      </c>
      <c r="AC15">
        <f>U15-AB15</f>
        <v>6633</v>
      </c>
    </row>
    <row r="16" spans="1:30" x14ac:dyDescent="0.2">
      <c r="A16">
        <v>3</v>
      </c>
      <c r="B16">
        <v>1617</v>
      </c>
      <c r="C16" t="s">
        <v>27</v>
      </c>
      <c r="D16" t="s">
        <v>43</v>
      </c>
      <c r="E16" t="s">
        <v>44</v>
      </c>
      <c r="F16" t="s">
        <v>45</v>
      </c>
      <c r="G16" t="s">
        <v>36</v>
      </c>
      <c r="H16" t="s">
        <v>46</v>
      </c>
      <c r="I16" t="s">
        <v>47</v>
      </c>
      <c r="J16" t="s">
        <v>48</v>
      </c>
      <c r="K16" t="s">
        <v>29</v>
      </c>
      <c r="L16">
        <v>98532</v>
      </c>
      <c r="M16" t="s">
        <v>30</v>
      </c>
      <c r="N16" t="s">
        <v>31</v>
      </c>
      <c r="O16">
        <v>201610</v>
      </c>
      <c r="P16" t="s">
        <v>33</v>
      </c>
      <c r="Q16" t="s">
        <v>49</v>
      </c>
      <c r="R16">
        <v>22146</v>
      </c>
      <c r="S16">
        <v>15050</v>
      </c>
      <c r="T16">
        <v>0</v>
      </c>
      <c r="U16">
        <v>7096</v>
      </c>
      <c r="V16" s="1">
        <v>250</v>
      </c>
      <c r="W16" t="s">
        <v>50</v>
      </c>
      <c r="X16" t="s">
        <v>50</v>
      </c>
      <c r="Y16" s="1">
        <v>1800</v>
      </c>
      <c r="Z16" s="1" t="s">
        <v>32</v>
      </c>
      <c r="AA16" s="1" t="s">
        <v>32</v>
      </c>
      <c r="AB16" s="1">
        <f>SUM(V16:AA16)</f>
        <v>2050</v>
      </c>
      <c r="AC16">
        <f>U16-AB16</f>
        <v>5046</v>
      </c>
    </row>
    <row r="17" spans="1:30" ht="25.5" x14ac:dyDescent="0.2">
      <c r="A17">
        <v>29</v>
      </c>
      <c r="B17">
        <v>1617</v>
      </c>
      <c r="C17" t="s">
        <v>27</v>
      </c>
      <c r="D17" t="s">
        <v>200</v>
      </c>
      <c r="E17" t="s">
        <v>201</v>
      </c>
      <c r="F17" t="s">
        <v>127</v>
      </c>
      <c r="G17" t="s">
        <v>202</v>
      </c>
      <c r="H17" t="s">
        <v>203</v>
      </c>
      <c r="I17" t="s">
        <v>204</v>
      </c>
      <c r="J17" t="s">
        <v>39</v>
      </c>
      <c r="K17" t="s">
        <v>29</v>
      </c>
      <c r="L17">
        <v>98502</v>
      </c>
      <c r="M17" t="s">
        <v>132</v>
      </c>
      <c r="N17" t="s">
        <v>31</v>
      </c>
      <c r="O17">
        <v>201610</v>
      </c>
      <c r="P17" t="s">
        <v>33</v>
      </c>
      <c r="Q17" t="s">
        <v>205</v>
      </c>
      <c r="R17">
        <v>32193</v>
      </c>
      <c r="S17">
        <v>23893</v>
      </c>
      <c r="T17">
        <v>924</v>
      </c>
      <c r="U17">
        <v>8300</v>
      </c>
      <c r="V17" s="1">
        <v>3393</v>
      </c>
      <c r="W17" t="s">
        <v>68</v>
      </c>
      <c r="X17" t="s">
        <v>68</v>
      </c>
      <c r="Y17" s="1" t="s">
        <v>32</v>
      </c>
      <c r="Z17" s="1" t="s">
        <v>32</v>
      </c>
      <c r="AA17" s="1" t="s">
        <v>32</v>
      </c>
      <c r="AB17" s="1">
        <f>SUM(V17:AA17)</f>
        <v>3393</v>
      </c>
      <c r="AC17">
        <f>U17-AB17</f>
        <v>4907</v>
      </c>
      <c r="AD17" s="1" t="s">
        <v>669</v>
      </c>
    </row>
    <row r="18" spans="1:30" ht="25.5" x14ac:dyDescent="0.2">
      <c r="A18">
        <v>113</v>
      </c>
      <c r="B18">
        <v>1617</v>
      </c>
      <c r="C18" t="s">
        <v>27</v>
      </c>
      <c r="D18" t="s">
        <v>621</v>
      </c>
      <c r="E18" t="s">
        <v>622</v>
      </c>
      <c r="F18" t="s">
        <v>623</v>
      </c>
      <c r="G18" t="s">
        <v>624</v>
      </c>
      <c r="H18" t="s">
        <v>625</v>
      </c>
      <c r="I18" t="s">
        <v>626</v>
      </c>
      <c r="J18" t="s">
        <v>143</v>
      </c>
      <c r="K18" t="s">
        <v>29</v>
      </c>
      <c r="L18">
        <v>98404</v>
      </c>
      <c r="M18" t="s">
        <v>132</v>
      </c>
      <c r="N18" t="s">
        <v>31</v>
      </c>
      <c r="O18">
        <v>201610</v>
      </c>
      <c r="P18" t="s">
        <v>33</v>
      </c>
      <c r="Q18" t="s">
        <v>116</v>
      </c>
      <c r="R18">
        <v>37945</v>
      </c>
      <c r="S18">
        <v>30582</v>
      </c>
      <c r="T18">
        <v>1014</v>
      </c>
      <c r="U18">
        <v>7363</v>
      </c>
      <c r="V18" s="1">
        <v>3030</v>
      </c>
      <c r="W18" t="s">
        <v>627</v>
      </c>
      <c r="X18" t="s">
        <v>628</v>
      </c>
      <c r="Y18" s="1" t="s">
        <v>32</v>
      </c>
      <c r="Z18" s="1" t="s">
        <v>32</v>
      </c>
      <c r="AA18" s="1" t="s">
        <v>32</v>
      </c>
      <c r="AB18" s="1">
        <f>SUM(V18:AA18)</f>
        <v>3030</v>
      </c>
      <c r="AC18">
        <f>U18-AB18</f>
        <v>4333</v>
      </c>
      <c r="AD18" s="1" t="s">
        <v>669</v>
      </c>
    </row>
    <row r="19" spans="1:30" x14ac:dyDescent="0.2">
      <c r="A19">
        <v>45</v>
      </c>
      <c r="B19">
        <v>1617</v>
      </c>
      <c r="C19" t="s">
        <v>27</v>
      </c>
      <c r="D19" t="s">
        <v>273</v>
      </c>
      <c r="E19" t="s">
        <v>274</v>
      </c>
      <c r="F19" t="s">
        <v>118</v>
      </c>
      <c r="G19" t="s">
        <v>275</v>
      </c>
      <c r="H19" t="s">
        <v>276</v>
      </c>
      <c r="I19" t="s">
        <v>277</v>
      </c>
      <c r="J19" t="s">
        <v>39</v>
      </c>
      <c r="K19" t="s">
        <v>29</v>
      </c>
      <c r="L19">
        <v>98506</v>
      </c>
      <c r="M19" t="s">
        <v>30</v>
      </c>
      <c r="N19" t="s">
        <v>31</v>
      </c>
      <c r="O19">
        <v>201510</v>
      </c>
      <c r="P19" t="s">
        <v>33</v>
      </c>
      <c r="Q19" t="s">
        <v>255</v>
      </c>
      <c r="R19">
        <v>20565</v>
      </c>
      <c r="S19">
        <v>16153</v>
      </c>
      <c r="T19">
        <v>3482</v>
      </c>
      <c r="U19">
        <v>4412</v>
      </c>
      <c r="V19" s="1">
        <v>500</v>
      </c>
      <c r="W19" t="s">
        <v>278</v>
      </c>
      <c r="X19" t="s">
        <v>278</v>
      </c>
      <c r="Y19" s="1" t="s">
        <v>32</v>
      </c>
      <c r="Z19" s="1" t="s">
        <v>32</v>
      </c>
      <c r="AA19" s="1" t="s">
        <v>32</v>
      </c>
      <c r="AB19" s="1">
        <f>SUM(V19:AA19)</f>
        <v>500</v>
      </c>
      <c r="AC19">
        <f>U19-AB19</f>
        <v>3912</v>
      </c>
    </row>
    <row r="20" spans="1:30" x14ac:dyDescent="0.2">
      <c r="A20">
        <v>4</v>
      </c>
      <c r="B20">
        <v>1617</v>
      </c>
      <c r="C20" t="s">
        <v>27</v>
      </c>
      <c r="D20" t="s">
        <v>51</v>
      </c>
      <c r="E20" t="s">
        <v>52</v>
      </c>
      <c r="F20" t="s">
        <v>53</v>
      </c>
      <c r="G20" t="s">
        <v>54</v>
      </c>
      <c r="H20" t="s">
        <v>55</v>
      </c>
      <c r="I20" t="s">
        <v>56</v>
      </c>
      <c r="J20" t="s">
        <v>57</v>
      </c>
      <c r="K20" t="s">
        <v>29</v>
      </c>
      <c r="L20">
        <v>98531</v>
      </c>
      <c r="M20" t="s">
        <v>30</v>
      </c>
      <c r="N20" t="s">
        <v>31</v>
      </c>
      <c r="O20">
        <v>201610</v>
      </c>
      <c r="P20" t="s">
        <v>33</v>
      </c>
      <c r="Q20" t="s">
        <v>58</v>
      </c>
      <c r="R20">
        <v>22146</v>
      </c>
      <c r="S20">
        <v>16876</v>
      </c>
      <c r="T20">
        <v>0</v>
      </c>
      <c r="U20">
        <v>5270</v>
      </c>
      <c r="V20" s="1" t="s">
        <v>32</v>
      </c>
      <c r="W20" t="s">
        <v>59</v>
      </c>
      <c r="X20" t="s">
        <v>59</v>
      </c>
      <c r="Y20" s="1">
        <v>1800</v>
      </c>
      <c r="Z20" s="1">
        <v>1000</v>
      </c>
      <c r="AA20" s="1" t="s">
        <v>32</v>
      </c>
      <c r="AB20" s="1">
        <f>SUM(V20:AA20)</f>
        <v>2800</v>
      </c>
      <c r="AC20">
        <f>U20-AB20</f>
        <v>2470</v>
      </c>
    </row>
    <row r="21" spans="1:30" x14ac:dyDescent="0.2">
      <c r="A21">
        <v>109</v>
      </c>
      <c r="B21">
        <v>1617</v>
      </c>
      <c r="C21" t="s">
        <v>27</v>
      </c>
      <c r="D21" t="s">
        <v>598</v>
      </c>
      <c r="E21" t="s">
        <v>310</v>
      </c>
      <c r="F21" t="s">
        <v>599</v>
      </c>
      <c r="G21" t="s">
        <v>600</v>
      </c>
      <c r="H21" t="s">
        <v>601</v>
      </c>
      <c r="I21" t="s">
        <v>602</v>
      </c>
      <c r="J21" t="s">
        <v>603</v>
      </c>
      <c r="K21" t="s">
        <v>604</v>
      </c>
      <c r="L21">
        <v>62269</v>
      </c>
      <c r="M21" t="s">
        <v>30</v>
      </c>
      <c r="N21" t="s">
        <v>31</v>
      </c>
      <c r="O21">
        <v>201410</v>
      </c>
      <c r="P21" t="s">
        <v>33</v>
      </c>
      <c r="Q21" t="s">
        <v>605</v>
      </c>
      <c r="R21">
        <v>21310</v>
      </c>
      <c r="S21">
        <v>19638</v>
      </c>
      <c r="T21">
        <v>8521</v>
      </c>
      <c r="U21">
        <v>1672</v>
      </c>
      <c r="V21" s="1" t="s">
        <v>32</v>
      </c>
      <c r="W21" t="s">
        <v>606</v>
      </c>
      <c r="X21" t="s">
        <v>606</v>
      </c>
      <c r="Y21" s="1" t="s">
        <v>32</v>
      </c>
      <c r="Z21" s="1" t="s">
        <v>32</v>
      </c>
      <c r="AA21" s="1" t="s">
        <v>32</v>
      </c>
      <c r="AB21" s="1">
        <f>SUM(V21:AA21)</f>
        <v>0</v>
      </c>
      <c r="AC21">
        <f>U21-AB21</f>
        <v>1672</v>
      </c>
      <c r="AD21" s="1" t="s">
        <v>667</v>
      </c>
    </row>
    <row r="22" spans="1:30" x14ac:dyDescent="0.2">
      <c r="A22">
        <v>2</v>
      </c>
      <c r="B22">
        <v>1617</v>
      </c>
      <c r="C22" t="s">
        <v>27</v>
      </c>
      <c r="D22" t="s">
        <v>34</v>
      </c>
      <c r="E22" t="s">
        <v>35</v>
      </c>
      <c r="F22" t="s">
        <v>32</v>
      </c>
      <c r="G22" t="s">
        <v>36</v>
      </c>
      <c r="H22" t="s">
        <v>37</v>
      </c>
      <c r="I22" t="s">
        <v>38</v>
      </c>
      <c r="J22" t="s">
        <v>39</v>
      </c>
      <c r="K22" t="s">
        <v>29</v>
      </c>
      <c r="L22" t="s">
        <v>40</v>
      </c>
      <c r="M22" t="s">
        <v>30</v>
      </c>
      <c r="N22" t="s">
        <v>31</v>
      </c>
      <c r="O22">
        <v>201610</v>
      </c>
      <c r="P22" t="s">
        <v>33</v>
      </c>
      <c r="Q22" t="s">
        <v>41</v>
      </c>
      <c r="R22">
        <v>22146</v>
      </c>
      <c r="S22">
        <v>20500</v>
      </c>
      <c r="T22">
        <v>0</v>
      </c>
      <c r="U22">
        <v>1646</v>
      </c>
      <c r="V22" s="1" t="s">
        <v>32</v>
      </c>
      <c r="W22" t="s">
        <v>42</v>
      </c>
      <c r="X22" t="s">
        <v>42</v>
      </c>
      <c r="Y22" s="1" t="s">
        <v>32</v>
      </c>
      <c r="Z22" s="1" t="s">
        <v>32</v>
      </c>
      <c r="AA22" s="1" t="s">
        <v>32</v>
      </c>
      <c r="AB22" s="1">
        <f>SUM(V22:AA22)</f>
        <v>0</v>
      </c>
      <c r="AC22">
        <f>U22-AB22</f>
        <v>1646</v>
      </c>
    </row>
    <row r="23" spans="1:30" x14ac:dyDescent="0.2">
      <c r="A23">
        <v>12</v>
      </c>
      <c r="B23">
        <v>1617</v>
      </c>
      <c r="C23" t="s">
        <v>27</v>
      </c>
      <c r="D23" t="s">
        <v>100</v>
      </c>
      <c r="E23" t="s">
        <v>101</v>
      </c>
      <c r="F23" t="s">
        <v>102</v>
      </c>
      <c r="G23" t="s">
        <v>103</v>
      </c>
      <c r="H23" t="s">
        <v>104</v>
      </c>
      <c r="I23" t="s">
        <v>105</v>
      </c>
      <c r="J23" t="s">
        <v>106</v>
      </c>
      <c r="K23" t="s">
        <v>29</v>
      </c>
      <c r="L23">
        <v>98512</v>
      </c>
      <c r="M23" t="s">
        <v>30</v>
      </c>
      <c r="N23" t="s">
        <v>31</v>
      </c>
      <c r="O23">
        <v>201710</v>
      </c>
      <c r="P23" t="s">
        <v>33</v>
      </c>
      <c r="Q23" t="s">
        <v>107</v>
      </c>
      <c r="R23">
        <v>22146</v>
      </c>
      <c r="S23">
        <v>20500</v>
      </c>
      <c r="T23">
        <v>10709</v>
      </c>
      <c r="U23">
        <v>1646</v>
      </c>
      <c r="V23" s="1" t="s">
        <v>32</v>
      </c>
      <c r="W23" t="s">
        <v>42</v>
      </c>
      <c r="X23" t="s">
        <v>99</v>
      </c>
      <c r="Y23" s="1" t="s">
        <v>32</v>
      </c>
      <c r="Z23" s="1" t="s">
        <v>32</v>
      </c>
      <c r="AA23" s="1" t="s">
        <v>32</v>
      </c>
      <c r="AB23" s="1">
        <f>SUM(V23:AA23)</f>
        <v>0</v>
      </c>
      <c r="AC23">
        <f>U23-AB23</f>
        <v>1646</v>
      </c>
    </row>
    <row r="24" spans="1:30" x14ac:dyDescent="0.2">
      <c r="A24">
        <v>24</v>
      </c>
      <c r="B24">
        <v>1617</v>
      </c>
      <c r="C24" t="s">
        <v>27</v>
      </c>
      <c r="D24" t="s">
        <v>173</v>
      </c>
      <c r="E24" t="s">
        <v>174</v>
      </c>
      <c r="F24" t="s">
        <v>175</v>
      </c>
      <c r="G24" t="s">
        <v>176</v>
      </c>
      <c r="H24" t="s">
        <v>177</v>
      </c>
      <c r="I24" t="s">
        <v>178</v>
      </c>
      <c r="J24" t="s">
        <v>143</v>
      </c>
      <c r="K24" t="s">
        <v>29</v>
      </c>
      <c r="L24">
        <v>98404</v>
      </c>
      <c r="M24" t="s">
        <v>30</v>
      </c>
      <c r="N24" t="s">
        <v>31</v>
      </c>
      <c r="O24">
        <v>201510</v>
      </c>
      <c r="P24" t="s">
        <v>33</v>
      </c>
      <c r="Q24" t="s">
        <v>179</v>
      </c>
      <c r="R24">
        <v>22146</v>
      </c>
      <c r="S24">
        <v>20500</v>
      </c>
      <c r="T24">
        <v>298</v>
      </c>
      <c r="U24">
        <v>1646</v>
      </c>
      <c r="V24" s="1" t="s">
        <v>32</v>
      </c>
      <c r="W24" t="s">
        <v>42</v>
      </c>
      <c r="X24" t="s">
        <v>42</v>
      </c>
      <c r="Y24" s="1" t="s">
        <v>32</v>
      </c>
      <c r="Z24" s="1" t="s">
        <v>32</v>
      </c>
      <c r="AA24" s="1" t="s">
        <v>32</v>
      </c>
      <c r="AB24" s="1">
        <f>SUM(V24:AA24)</f>
        <v>0</v>
      </c>
      <c r="AC24">
        <f>U24-AB24</f>
        <v>1646</v>
      </c>
    </row>
    <row r="25" spans="1:30" x14ac:dyDescent="0.2">
      <c r="A25">
        <v>32</v>
      </c>
      <c r="B25">
        <v>1617</v>
      </c>
      <c r="C25" t="s">
        <v>27</v>
      </c>
      <c r="D25" t="s">
        <v>214</v>
      </c>
      <c r="E25" t="s">
        <v>215</v>
      </c>
      <c r="F25" t="s">
        <v>216</v>
      </c>
      <c r="G25" t="s">
        <v>217</v>
      </c>
      <c r="H25" t="s">
        <v>218</v>
      </c>
      <c r="I25" t="s">
        <v>219</v>
      </c>
      <c r="J25" t="s">
        <v>220</v>
      </c>
      <c r="K25" t="s">
        <v>29</v>
      </c>
      <c r="L25" t="s">
        <v>221</v>
      </c>
      <c r="M25" t="s">
        <v>30</v>
      </c>
      <c r="N25" t="s">
        <v>31</v>
      </c>
      <c r="O25">
        <v>201510</v>
      </c>
      <c r="P25" t="s">
        <v>33</v>
      </c>
      <c r="Q25" t="s">
        <v>205</v>
      </c>
      <c r="R25">
        <v>22146</v>
      </c>
      <c r="S25">
        <v>20500</v>
      </c>
      <c r="T25">
        <v>5406</v>
      </c>
      <c r="U25">
        <v>1646</v>
      </c>
      <c r="V25" s="1" t="s">
        <v>32</v>
      </c>
      <c r="W25" t="s">
        <v>42</v>
      </c>
      <c r="X25" t="s">
        <v>99</v>
      </c>
      <c r="Y25" s="1" t="s">
        <v>32</v>
      </c>
      <c r="Z25" s="1" t="s">
        <v>32</v>
      </c>
      <c r="AA25" s="1" t="s">
        <v>32</v>
      </c>
      <c r="AB25" s="1">
        <f>SUM(V25:AA25)</f>
        <v>0</v>
      </c>
      <c r="AC25">
        <f>U25-AB25</f>
        <v>1646</v>
      </c>
      <c r="AD25" s="1" t="s">
        <v>667</v>
      </c>
    </row>
    <row r="26" spans="1:30" x14ac:dyDescent="0.2">
      <c r="A26">
        <v>47</v>
      </c>
      <c r="B26">
        <v>1617</v>
      </c>
      <c r="C26" t="s">
        <v>27</v>
      </c>
      <c r="D26" t="s">
        <v>285</v>
      </c>
      <c r="E26" t="s">
        <v>286</v>
      </c>
      <c r="F26" t="s">
        <v>287</v>
      </c>
      <c r="G26" t="s">
        <v>288</v>
      </c>
      <c r="H26" t="s">
        <v>289</v>
      </c>
      <c r="I26" t="s">
        <v>290</v>
      </c>
      <c r="J26" t="s">
        <v>57</v>
      </c>
      <c r="K26" t="s">
        <v>29</v>
      </c>
      <c r="L26">
        <v>98531</v>
      </c>
      <c r="M26" t="s">
        <v>30</v>
      </c>
      <c r="N26" t="s">
        <v>31</v>
      </c>
      <c r="O26">
        <v>201710</v>
      </c>
      <c r="P26" t="s">
        <v>33</v>
      </c>
      <c r="Q26" t="s">
        <v>205</v>
      </c>
      <c r="R26">
        <v>22146</v>
      </c>
      <c r="S26">
        <v>20500</v>
      </c>
      <c r="T26">
        <v>757</v>
      </c>
      <c r="U26">
        <v>1646</v>
      </c>
      <c r="V26" s="1" t="s">
        <v>32</v>
      </c>
      <c r="W26" t="s">
        <v>42</v>
      </c>
      <c r="X26" t="s">
        <v>42</v>
      </c>
      <c r="Y26" s="1" t="s">
        <v>32</v>
      </c>
      <c r="Z26" s="1" t="s">
        <v>32</v>
      </c>
      <c r="AA26" s="1" t="s">
        <v>32</v>
      </c>
      <c r="AB26" s="1">
        <f>SUM(V26:AA26)</f>
        <v>0</v>
      </c>
      <c r="AC26">
        <f>U26-AB26</f>
        <v>1646</v>
      </c>
    </row>
    <row r="27" spans="1:30" x14ac:dyDescent="0.2">
      <c r="A27">
        <v>73</v>
      </c>
      <c r="B27">
        <v>1617</v>
      </c>
      <c r="C27" t="s">
        <v>27</v>
      </c>
      <c r="D27" t="s">
        <v>419</v>
      </c>
      <c r="E27" t="s">
        <v>78</v>
      </c>
      <c r="F27" t="s">
        <v>53</v>
      </c>
      <c r="G27" t="s">
        <v>420</v>
      </c>
      <c r="H27" t="s">
        <v>421</v>
      </c>
      <c r="I27" t="s">
        <v>422</v>
      </c>
      <c r="J27" t="s">
        <v>143</v>
      </c>
      <c r="K27" t="s">
        <v>29</v>
      </c>
      <c r="L27">
        <v>98406</v>
      </c>
      <c r="M27" t="s">
        <v>30</v>
      </c>
      <c r="N27" t="s">
        <v>31</v>
      </c>
      <c r="O27">
        <v>201710</v>
      </c>
      <c r="P27" t="s">
        <v>33</v>
      </c>
      <c r="Q27" t="s">
        <v>423</v>
      </c>
      <c r="R27">
        <v>22146</v>
      </c>
      <c r="S27">
        <v>20500</v>
      </c>
      <c r="T27">
        <v>981</v>
      </c>
      <c r="U27">
        <v>1646</v>
      </c>
      <c r="V27" s="1" t="s">
        <v>32</v>
      </c>
      <c r="W27" t="s">
        <v>42</v>
      </c>
      <c r="X27" t="s">
        <v>99</v>
      </c>
      <c r="Y27" s="1" t="s">
        <v>32</v>
      </c>
      <c r="Z27" s="1" t="s">
        <v>32</v>
      </c>
      <c r="AA27" s="1" t="s">
        <v>32</v>
      </c>
      <c r="AB27" s="1">
        <f>SUM(V27:AA27)</f>
        <v>0</v>
      </c>
      <c r="AC27">
        <f>U27-AB27</f>
        <v>1646</v>
      </c>
    </row>
    <row r="28" spans="1:30" x14ac:dyDescent="0.2">
      <c r="A28">
        <v>84</v>
      </c>
      <c r="B28">
        <v>1617</v>
      </c>
      <c r="C28" t="s">
        <v>27</v>
      </c>
      <c r="D28" t="s">
        <v>471</v>
      </c>
      <c r="E28" t="s">
        <v>472</v>
      </c>
      <c r="F28" t="s">
        <v>136</v>
      </c>
      <c r="G28" t="s">
        <v>473</v>
      </c>
      <c r="H28" t="s">
        <v>474</v>
      </c>
      <c r="I28" t="s">
        <v>475</v>
      </c>
      <c r="J28" t="s">
        <v>39</v>
      </c>
      <c r="K28" t="s">
        <v>29</v>
      </c>
      <c r="L28">
        <v>98501</v>
      </c>
      <c r="M28" t="s">
        <v>30</v>
      </c>
      <c r="N28" t="s">
        <v>31</v>
      </c>
      <c r="O28">
        <v>201710</v>
      </c>
      <c r="P28" t="s">
        <v>33</v>
      </c>
      <c r="Q28" t="s">
        <v>367</v>
      </c>
      <c r="R28">
        <v>22146</v>
      </c>
      <c r="S28">
        <v>20500</v>
      </c>
      <c r="T28">
        <v>8036</v>
      </c>
      <c r="U28">
        <v>1646</v>
      </c>
      <c r="V28" s="1" t="s">
        <v>32</v>
      </c>
      <c r="W28" t="s">
        <v>42</v>
      </c>
      <c r="X28" t="s">
        <v>42</v>
      </c>
      <c r="Y28" s="1" t="s">
        <v>32</v>
      </c>
      <c r="Z28" s="1" t="s">
        <v>32</v>
      </c>
      <c r="AA28" s="1" t="s">
        <v>32</v>
      </c>
      <c r="AB28" s="1">
        <f>SUM(V28:AA28)</f>
        <v>0</v>
      </c>
      <c r="AC28">
        <f>U28-AB28</f>
        <v>1646</v>
      </c>
    </row>
    <row r="29" spans="1:30" x14ac:dyDescent="0.2">
      <c r="A29">
        <v>87</v>
      </c>
      <c r="B29">
        <v>1617</v>
      </c>
      <c r="C29" t="s">
        <v>27</v>
      </c>
      <c r="D29" t="s">
        <v>487</v>
      </c>
      <c r="E29" t="s">
        <v>112</v>
      </c>
      <c r="F29" t="s">
        <v>488</v>
      </c>
      <c r="G29" t="s">
        <v>489</v>
      </c>
      <c r="H29" t="s">
        <v>490</v>
      </c>
      <c r="I29" t="s">
        <v>491</v>
      </c>
      <c r="J29" t="s">
        <v>39</v>
      </c>
      <c r="K29" t="s">
        <v>29</v>
      </c>
      <c r="L29">
        <v>98506</v>
      </c>
      <c r="M29" t="s">
        <v>30</v>
      </c>
      <c r="N29" t="s">
        <v>31</v>
      </c>
      <c r="O29">
        <v>201710</v>
      </c>
      <c r="P29" t="s">
        <v>33</v>
      </c>
      <c r="Q29" t="s">
        <v>205</v>
      </c>
      <c r="R29">
        <v>22146</v>
      </c>
      <c r="S29">
        <v>20500</v>
      </c>
      <c r="T29">
        <v>14367</v>
      </c>
      <c r="U29">
        <v>1646</v>
      </c>
      <c r="V29" s="1" t="s">
        <v>32</v>
      </c>
      <c r="W29" t="s">
        <v>42</v>
      </c>
      <c r="X29" t="s">
        <v>42</v>
      </c>
      <c r="Y29" s="1" t="s">
        <v>32</v>
      </c>
      <c r="Z29" s="1" t="s">
        <v>32</v>
      </c>
      <c r="AA29" s="1" t="s">
        <v>32</v>
      </c>
      <c r="AB29" s="1">
        <f>SUM(V29:AA29)</f>
        <v>0</v>
      </c>
      <c r="AC29">
        <f>U29-AB29</f>
        <v>1646</v>
      </c>
    </row>
    <row r="30" spans="1:30" x14ac:dyDescent="0.2">
      <c r="A30">
        <v>92</v>
      </c>
      <c r="B30">
        <v>1617</v>
      </c>
      <c r="C30" t="s">
        <v>27</v>
      </c>
      <c r="D30" t="s">
        <v>520</v>
      </c>
      <c r="E30" t="s">
        <v>521</v>
      </c>
      <c r="F30" t="s">
        <v>128</v>
      </c>
      <c r="G30" t="s">
        <v>522</v>
      </c>
      <c r="H30" t="s">
        <v>523</v>
      </c>
      <c r="I30" t="s">
        <v>524</v>
      </c>
      <c r="J30" t="s">
        <v>39</v>
      </c>
      <c r="K30" t="s">
        <v>29</v>
      </c>
      <c r="L30">
        <v>98508</v>
      </c>
      <c r="M30" t="s">
        <v>30</v>
      </c>
      <c r="N30" t="s">
        <v>31</v>
      </c>
      <c r="O30">
        <v>201710</v>
      </c>
      <c r="P30" t="s">
        <v>33</v>
      </c>
      <c r="Q30" t="s">
        <v>227</v>
      </c>
      <c r="R30">
        <v>22146</v>
      </c>
      <c r="S30">
        <v>20500</v>
      </c>
      <c r="T30">
        <v>17520</v>
      </c>
      <c r="U30">
        <v>1646</v>
      </c>
      <c r="V30" s="1" t="s">
        <v>32</v>
      </c>
      <c r="W30" t="s">
        <v>42</v>
      </c>
      <c r="X30" t="s">
        <v>42</v>
      </c>
      <c r="Y30" s="1" t="s">
        <v>32</v>
      </c>
      <c r="Z30" s="1" t="s">
        <v>32</v>
      </c>
      <c r="AA30" s="1" t="s">
        <v>32</v>
      </c>
      <c r="AB30" s="1">
        <f>SUM(V30:AA30)</f>
        <v>0</v>
      </c>
      <c r="AC30">
        <f>U30-AB30</f>
        <v>1646</v>
      </c>
    </row>
    <row r="31" spans="1:30" x14ac:dyDescent="0.2">
      <c r="A31">
        <v>94</v>
      </c>
      <c r="B31">
        <v>1617</v>
      </c>
      <c r="C31" t="s">
        <v>27</v>
      </c>
      <c r="D31" t="s">
        <v>531</v>
      </c>
      <c r="E31" t="s">
        <v>532</v>
      </c>
      <c r="F31" t="s">
        <v>321</v>
      </c>
      <c r="G31" t="s">
        <v>533</v>
      </c>
      <c r="H31" t="s">
        <v>534</v>
      </c>
      <c r="I31" t="s">
        <v>535</v>
      </c>
      <c r="J31" t="s">
        <v>39</v>
      </c>
      <c r="K31" t="s">
        <v>29</v>
      </c>
      <c r="L31">
        <v>98502</v>
      </c>
      <c r="M31" t="s">
        <v>30</v>
      </c>
      <c r="N31" t="s">
        <v>31</v>
      </c>
      <c r="O31">
        <v>201710</v>
      </c>
      <c r="P31" t="s">
        <v>33</v>
      </c>
      <c r="Q31" t="s">
        <v>116</v>
      </c>
      <c r="R31">
        <v>22146</v>
      </c>
      <c r="S31">
        <v>20500</v>
      </c>
      <c r="T31">
        <v>9586</v>
      </c>
      <c r="U31">
        <v>1646</v>
      </c>
      <c r="V31" s="1" t="s">
        <v>32</v>
      </c>
      <c r="W31" t="s">
        <v>42</v>
      </c>
      <c r="X31" t="s">
        <v>42</v>
      </c>
      <c r="Y31" s="1" t="s">
        <v>32</v>
      </c>
      <c r="Z31" s="1" t="s">
        <v>32</v>
      </c>
      <c r="AA31" s="1" t="s">
        <v>32</v>
      </c>
      <c r="AB31" s="1">
        <f>SUM(V31:AA31)</f>
        <v>0</v>
      </c>
      <c r="AC31">
        <f>U31-AB31</f>
        <v>1646</v>
      </c>
    </row>
    <row r="32" spans="1:30" x14ac:dyDescent="0.2">
      <c r="A32">
        <v>103</v>
      </c>
      <c r="B32">
        <v>1617</v>
      </c>
      <c r="C32" t="s">
        <v>27</v>
      </c>
      <c r="D32" t="s">
        <v>571</v>
      </c>
      <c r="E32" t="s">
        <v>572</v>
      </c>
      <c r="F32" t="s">
        <v>573</v>
      </c>
      <c r="G32" t="s">
        <v>574</v>
      </c>
      <c r="H32" t="s">
        <v>575</v>
      </c>
      <c r="I32" t="s">
        <v>576</v>
      </c>
      <c r="J32" t="s">
        <v>109</v>
      </c>
      <c r="K32" t="s">
        <v>29</v>
      </c>
      <c r="L32">
        <v>98178</v>
      </c>
      <c r="M32" t="s">
        <v>30</v>
      </c>
      <c r="N32" t="s">
        <v>31</v>
      </c>
      <c r="O32">
        <v>201610</v>
      </c>
      <c r="P32" t="s">
        <v>33</v>
      </c>
      <c r="Q32" t="s">
        <v>205</v>
      </c>
      <c r="R32">
        <v>22146</v>
      </c>
      <c r="S32">
        <v>20500</v>
      </c>
      <c r="T32">
        <v>2979</v>
      </c>
      <c r="U32">
        <v>1646</v>
      </c>
      <c r="V32" s="1" t="s">
        <v>32</v>
      </c>
      <c r="W32" t="s">
        <v>42</v>
      </c>
      <c r="X32" t="s">
        <v>99</v>
      </c>
      <c r="Y32" s="1" t="s">
        <v>32</v>
      </c>
      <c r="Z32" s="1" t="s">
        <v>32</v>
      </c>
      <c r="AA32" s="1" t="s">
        <v>32</v>
      </c>
      <c r="AB32" s="1">
        <f>SUM(V32:AA32)</f>
        <v>0</v>
      </c>
      <c r="AC32">
        <f>U32-AB32</f>
        <v>1646</v>
      </c>
      <c r="AD32" s="1" t="s">
        <v>667</v>
      </c>
    </row>
    <row r="33" spans="1:30" x14ac:dyDescent="0.2">
      <c r="A33">
        <v>104</v>
      </c>
      <c r="B33">
        <v>1617</v>
      </c>
      <c r="C33" t="s">
        <v>27</v>
      </c>
      <c r="D33" t="s">
        <v>577</v>
      </c>
      <c r="E33" t="s">
        <v>578</v>
      </c>
      <c r="F33" t="s">
        <v>62</v>
      </c>
      <c r="G33" t="s">
        <v>579</v>
      </c>
      <c r="H33" t="s">
        <v>580</v>
      </c>
      <c r="I33" t="s">
        <v>581</v>
      </c>
      <c r="J33" t="s">
        <v>582</v>
      </c>
      <c r="K33" t="s">
        <v>29</v>
      </c>
      <c r="L33">
        <v>98360</v>
      </c>
      <c r="M33" t="s">
        <v>30</v>
      </c>
      <c r="N33" t="s">
        <v>31</v>
      </c>
      <c r="O33">
        <v>201710</v>
      </c>
      <c r="P33" t="s">
        <v>33</v>
      </c>
      <c r="Q33" t="s">
        <v>583</v>
      </c>
      <c r="R33">
        <v>22146</v>
      </c>
      <c r="S33">
        <v>20500</v>
      </c>
      <c r="T33">
        <v>5699</v>
      </c>
      <c r="U33">
        <v>1646</v>
      </c>
      <c r="V33" s="1" t="s">
        <v>32</v>
      </c>
      <c r="W33" t="s">
        <v>42</v>
      </c>
      <c r="X33" t="s">
        <v>42</v>
      </c>
      <c r="Y33" s="1" t="s">
        <v>32</v>
      </c>
      <c r="Z33" s="1" t="s">
        <v>32</v>
      </c>
      <c r="AA33" s="1" t="s">
        <v>32</v>
      </c>
      <c r="AB33" s="1">
        <f>SUM(V33:AA33)</f>
        <v>0</v>
      </c>
      <c r="AC33">
        <f>U33-AB33</f>
        <v>1646</v>
      </c>
    </row>
    <row r="34" spans="1:30" x14ac:dyDescent="0.2">
      <c r="A34">
        <v>118</v>
      </c>
      <c r="B34">
        <v>1617</v>
      </c>
      <c r="C34" t="s">
        <v>27</v>
      </c>
      <c r="D34" t="s">
        <v>639</v>
      </c>
      <c r="E34" t="s">
        <v>44</v>
      </c>
      <c r="F34" t="s">
        <v>640</v>
      </c>
      <c r="G34" t="s">
        <v>641</v>
      </c>
      <c r="H34" t="s">
        <v>642</v>
      </c>
      <c r="I34" t="s">
        <v>643</v>
      </c>
      <c r="J34" t="s">
        <v>39</v>
      </c>
      <c r="K34" t="s">
        <v>29</v>
      </c>
      <c r="L34">
        <v>98501</v>
      </c>
      <c r="M34" t="s">
        <v>30</v>
      </c>
      <c r="N34" t="s">
        <v>31</v>
      </c>
      <c r="O34">
        <v>201410</v>
      </c>
      <c r="P34" t="s">
        <v>33</v>
      </c>
      <c r="Q34" t="s">
        <v>644</v>
      </c>
      <c r="R34">
        <v>22146</v>
      </c>
      <c r="S34">
        <v>20500</v>
      </c>
      <c r="T34">
        <v>137</v>
      </c>
      <c r="U34">
        <v>1646</v>
      </c>
      <c r="V34" s="1" t="s">
        <v>32</v>
      </c>
      <c r="W34" t="s">
        <v>42</v>
      </c>
      <c r="X34" t="s">
        <v>42</v>
      </c>
      <c r="Y34" s="1" t="s">
        <v>32</v>
      </c>
      <c r="Z34" s="1" t="s">
        <v>32</v>
      </c>
      <c r="AA34" s="1" t="s">
        <v>32</v>
      </c>
      <c r="AB34" s="1">
        <f>SUM(V34:AA34)</f>
        <v>0</v>
      </c>
      <c r="AC34">
        <f>U34-AB34</f>
        <v>1646</v>
      </c>
      <c r="AD34" s="1" t="s">
        <v>670</v>
      </c>
    </row>
    <row r="35" spans="1:30" x14ac:dyDescent="0.2">
      <c r="A35">
        <v>121</v>
      </c>
      <c r="B35">
        <v>1617</v>
      </c>
      <c r="C35" t="s">
        <v>27</v>
      </c>
      <c r="D35" t="s">
        <v>659</v>
      </c>
      <c r="E35" t="s">
        <v>590</v>
      </c>
      <c r="F35" t="s">
        <v>660</v>
      </c>
      <c r="G35" t="s">
        <v>661</v>
      </c>
      <c r="H35" t="s">
        <v>662</v>
      </c>
      <c r="I35" t="s">
        <v>663</v>
      </c>
      <c r="J35" t="s">
        <v>39</v>
      </c>
      <c r="K35" t="s">
        <v>29</v>
      </c>
      <c r="L35">
        <v>98502</v>
      </c>
      <c r="M35" t="s">
        <v>30</v>
      </c>
      <c r="N35" t="s">
        <v>31</v>
      </c>
      <c r="O35">
        <v>201710</v>
      </c>
      <c r="P35" t="s">
        <v>33</v>
      </c>
      <c r="Q35" t="s">
        <v>205</v>
      </c>
      <c r="R35">
        <v>22146</v>
      </c>
      <c r="S35">
        <v>20500</v>
      </c>
      <c r="T35">
        <v>158</v>
      </c>
      <c r="U35">
        <v>1646</v>
      </c>
      <c r="V35" s="1" t="s">
        <v>32</v>
      </c>
      <c r="W35" t="s">
        <v>42</v>
      </c>
      <c r="X35" t="s">
        <v>99</v>
      </c>
      <c r="Y35" s="1" t="s">
        <v>32</v>
      </c>
      <c r="Z35" s="1" t="s">
        <v>32</v>
      </c>
      <c r="AA35" s="1" t="s">
        <v>32</v>
      </c>
      <c r="AB35" s="1">
        <f>SUM(V35:AA35)</f>
        <v>0</v>
      </c>
      <c r="AC35">
        <f>U35-AB35</f>
        <v>1646</v>
      </c>
    </row>
    <row r="36" spans="1:30" x14ac:dyDescent="0.2">
      <c r="A36">
        <v>66</v>
      </c>
      <c r="B36">
        <v>1617</v>
      </c>
      <c r="C36" t="s">
        <v>27</v>
      </c>
      <c r="D36" t="s">
        <v>375</v>
      </c>
      <c r="E36" t="s">
        <v>376</v>
      </c>
      <c r="F36" t="s">
        <v>62</v>
      </c>
      <c r="G36" t="s">
        <v>377</v>
      </c>
      <c r="H36" t="s">
        <v>378</v>
      </c>
      <c r="I36" t="s">
        <v>379</v>
      </c>
      <c r="J36" t="s">
        <v>39</v>
      </c>
      <c r="K36" t="s">
        <v>29</v>
      </c>
      <c r="L36">
        <v>98506</v>
      </c>
      <c r="M36" t="s">
        <v>30</v>
      </c>
      <c r="N36" t="s">
        <v>31</v>
      </c>
      <c r="O36">
        <v>201710</v>
      </c>
      <c r="P36" t="s">
        <v>33</v>
      </c>
      <c r="Q36" t="s">
        <v>88</v>
      </c>
      <c r="R36">
        <v>22146</v>
      </c>
      <c r="S36">
        <v>20500</v>
      </c>
      <c r="T36">
        <v>5374</v>
      </c>
      <c r="U36">
        <v>1146</v>
      </c>
      <c r="V36" s="1" t="s">
        <v>32</v>
      </c>
      <c r="W36" t="s">
        <v>42</v>
      </c>
      <c r="X36" t="s">
        <v>99</v>
      </c>
      <c r="Y36" s="1" t="s">
        <v>32</v>
      </c>
      <c r="Z36" s="1" t="s">
        <v>32</v>
      </c>
      <c r="AA36" s="1">
        <v>500</v>
      </c>
      <c r="AB36" s="1">
        <f>SUM(V36:AA36)</f>
        <v>500</v>
      </c>
      <c r="AC36">
        <f>U36-AB36</f>
        <v>646</v>
      </c>
    </row>
    <row r="37" spans="1:30" x14ac:dyDescent="0.2">
      <c r="A37">
        <v>56</v>
      </c>
      <c r="B37">
        <v>1617</v>
      </c>
      <c r="C37" t="s">
        <v>27</v>
      </c>
      <c r="D37" t="s">
        <v>326</v>
      </c>
      <c r="E37" t="s">
        <v>327</v>
      </c>
      <c r="F37" t="s">
        <v>328</v>
      </c>
      <c r="G37" t="s">
        <v>329</v>
      </c>
      <c r="H37" t="s">
        <v>330</v>
      </c>
      <c r="I37" t="s">
        <v>331</v>
      </c>
      <c r="J37" t="s">
        <v>109</v>
      </c>
      <c r="K37" t="s">
        <v>29</v>
      </c>
      <c r="L37">
        <v>98116</v>
      </c>
      <c r="M37" t="s">
        <v>30</v>
      </c>
      <c r="N37" t="s">
        <v>31</v>
      </c>
      <c r="O37">
        <v>201710</v>
      </c>
      <c r="P37" t="s">
        <v>33</v>
      </c>
      <c r="Q37" t="s">
        <v>171</v>
      </c>
      <c r="R37">
        <v>22146</v>
      </c>
      <c r="S37">
        <v>10327</v>
      </c>
      <c r="T37">
        <v>21513</v>
      </c>
      <c r="U37">
        <v>633</v>
      </c>
      <c r="V37" s="1" t="s">
        <v>32</v>
      </c>
      <c r="W37" t="s">
        <v>332</v>
      </c>
      <c r="X37" t="s">
        <v>332</v>
      </c>
      <c r="Y37" s="1" t="s">
        <v>32</v>
      </c>
      <c r="Z37" s="1" t="s">
        <v>32</v>
      </c>
      <c r="AA37" s="1" t="s">
        <v>32</v>
      </c>
      <c r="AB37" s="1">
        <f>SUM(V37:AA37)</f>
        <v>0</v>
      </c>
      <c r="AC37">
        <f>U37-AB37</f>
        <v>633</v>
      </c>
    </row>
    <row r="38" spans="1:30" x14ac:dyDescent="0.2">
      <c r="A38">
        <v>31</v>
      </c>
      <c r="B38">
        <v>1617</v>
      </c>
      <c r="C38" t="s">
        <v>27</v>
      </c>
      <c r="D38" t="s">
        <v>207</v>
      </c>
      <c r="E38" t="s">
        <v>208</v>
      </c>
      <c r="F38" t="s">
        <v>209</v>
      </c>
      <c r="G38" t="s">
        <v>210</v>
      </c>
      <c r="H38" t="s">
        <v>211</v>
      </c>
      <c r="I38" t="s">
        <v>212</v>
      </c>
      <c r="J38" t="s">
        <v>39</v>
      </c>
      <c r="K38" t="s">
        <v>29</v>
      </c>
      <c r="L38">
        <v>98513</v>
      </c>
      <c r="M38" t="s">
        <v>30</v>
      </c>
      <c r="N38" t="s">
        <v>31</v>
      </c>
      <c r="O38">
        <v>201510</v>
      </c>
      <c r="P38" t="s">
        <v>33</v>
      </c>
      <c r="Q38" t="s">
        <v>171</v>
      </c>
      <c r="R38">
        <v>7382</v>
      </c>
      <c r="S38">
        <v>6833</v>
      </c>
      <c r="T38">
        <v>1620</v>
      </c>
      <c r="U38">
        <v>549</v>
      </c>
      <c r="V38" s="1" t="s">
        <v>32</v>
      </c>
      <c r="W38" t="s">
        <v>213</v>
      </c>
      <c r="X38" t="s">
        <v>213</v>
      </c>
      <c r="Y38" s="1" t="s">
        <v>32</v>
      </c>
      <c r="Z38" s="1" t="s">
        <v>32</v>
      </c>
      <c r="AA38" s="1" t="s">
        <v>32</v>
      </c>
      <c r="AB38" s="1">
        <f>SUM(V38:AA38)</f>
        <v>0</v>
      </c>
      <c r="AC38">
        <f>U38-AB38</f>
        <v>549</v>
      </c>
    </row>
    <row r="39" spans="1:30" x14ac:dyDescent="0.2">
      <c r="A39">
        <v>91</v>
      </c>
      <c r="B39">
        <v>1617</v>
      </c>
      <c r="C39" t="s">
        <v>27</v>
      </c>
      <c r="D39" t="s">
        <v>511</v>
      </c>
      <c r="E39" t="s">
        <v>512</v>
      </c>
      <c r="F39" t="s">
        <v>513</v>
      </c>
      <c r="G39" t="s">
        <v>514</v>
      </c>
      <c r="H39" t="s">
        <v>515</v>
      </c>
      <c r="I39" t="s">
        <v>516</v>
      </c>
      <c r="J39" t="s">
        <v>39</v>
      </c>
      <c r="K39" t="s">
        <v>29</v>
      </c>
      <c r="L39">
        <v>98501</v>
      </c>
      <c r="M39" t="s">
        <v>132</v>
      </c>
      <c r="N39" t="s">
        <v>31</v>
      </c>
      <c r="O39">
        <v>201710</v>
      </c>
      <c r="P39" t="s">
        <v>33</v>
      </c>
      <c r="Q39" t="s">
        <v>517</v>
      </c>
      <c r="R39">
        <v>32193</v>
      </c>
      <c r="S39">
        <v>26521</v>
      </c>
      <c r="T39">
        <v>4009</v>
      </c>
      <c r="U39">
        <v>5672</v>
      </c>
      <c r="V39" s="1">
        <v>2428</v>
      </c>
      <c r="W39" t="s">
        <v>518</v>
      </c>
      <c r="X39" t="s">
        <v>519</v>
      </c>
      <c r="Y39" s="1" t="s">
        <v>32</v>
      </c>
      <c r="Z39" s="1">
        <v>2828</v>
      </c>
      <c r="AA39" s="1" t="s">
        <v>32</v>
      </c>
      <c r="AB39" s="1">
        <f>SUM(V39:AA39)</f>
        <v>5256</v>
      </c>
      <c r="AC39">
        <f>U39-AB39</f>
        <v>416</v>
      </c>
    </row>
    <row r="40" spans="1:30" ht="25.5" x14ac:dyDescent="0.2">
      <c r="A40">
        <v>63</v>
      </c>
      <c r="B40">
        <v>1617</v>
      </c>
      <c r="C40" t="s">
        <v>27</v>
      </c>
      <c r="D40" t="s">
        <v>355</v>
      </c>
      <c r="E40" t="s">
        <v>356</v>
      </c>
      <c r="F40" t="s">
        <v>357</v>
      </c>
      <c r="G40" t="s">
        <v>358</v>
      </c>
      <c r="H40" t="s">
        <v>359</v>
      </c>
      <c r="I40" t="s">
        <v>360</v>
      </c>
      <c r="J40" t="s">
        <v>39</v>
      </c>
      <c r="K40" t="s">
        <v>29</v>
      </c>
      <c r="L40">
        <v>98508</v>
      </c>
      <c r="M40" t="s">
        <v>30</v>
      </c>
      <c r="N40" t="s">
        <v>31</v>
      </c>
      <c r="O40">
        <v>201510</v>
      </c>
      <c r="P40" t="s">
        <v>33</v>
      </c>
      <c r="Q40" t="s">
        <v>361</v>
      </c>
      <c r="R40">
        <v>20691</v>
      </c>
      <c r="S40">
        <v>20500</v>
      </c>
      <c r="T40">
        <v>0</v>
      </c>
      <c r="U40">
        <v>191</v>
      </c>
      <c r="V40" s="1" t="s">
        <v>32</v>
      </c>
      <c r="W40" t="s">
        <v>42</v>
      </c>
      <c r="X40" t="s">
        <v>42</v>
      </c>
      <c r="Y40" s="1" t="s">
        <v>32</v>
      </c>
      <c r="Z40" s="1" t="s">
        <v>32</v>
      </c>
      <c r="AA40" s="1" t="s">
        <v>32</v>
      </c>
      <c r="AB40" s="1">
        <f>SUM(V40:AA40)</f>
        <v>0</v>
      </c>
      <c r="AC40">
        <f>U40-AB40</f>
        <v>191</v>
      </c>
      <c r="AD40" s="1" t="s">
        <v>668</v>
      </c>
    </row>
    <row r="43" spans="1:30" x14ac:dyDescent="0.2">
      <c r="A43">
        <v>7</v>
      </c>
      <c r="B43">
        <v>1617</v>
      </c>
      <c r="C43" t="s">
        <v>27</v>
      </c>
      <c r="D43" t="s">
        <v>69</v>
      </c>
      <c r="E43" t="s">
        <v>70</v>
      </c>
      <c r="F43" t="s">
        <v>71</v>
      </c>
      <c r="G43" t="s">
        <v>72</v>
      </c>
      <c r="H43" t="s">
        <v>73</v>
      </c>
      <c r="I43" t="s">
        <v>74</v>
      </c>
      <c r="J43" t="s">
        <v>75</v>
      </c>
      <c r="K43" t="s">
        <v>29</v>
      </c>
      <c r="L43">
        <v>98021</v>
      </c>
      <c r="M43" t="s">
        <v>30</v>
      </c>
      <c r="N43" t="s">
        <v>31</v>
      </c>
      <c r="O43">
        <v>201510</v>
      </c>
      <c r="P43" t="s">
        <v>33</v>
      </c>
      <c r="Q43" t="s">
        <v>76</v>
      </c>
      <c r="R43">
        <v>7382</v>
      </c>
      <c r="S43">
        <v>7382</v>
      </c>
      <c r="T43">
        <v>1614</v>
      </c>
      <c r="U43">
        <v>0</v>
      </c>
      <c r="V43" s="1" t="s">
        <v>32</v>
      </c>
      <c r="W43" t="s">
        <v>77</v>
      </c>
      <c r="X43" t="s">
        <v>77</v>
      </c>
      <c r="Y43" s="1" t="s">
        <v>32</v>
      </c>
      <c r="Z43" s="1" t="s">
        <v>32</v>
      </c>
      <c r="AA43" s="1" t="s">
        <v>32</v>
      </c>
      <c r="AB43" s="1">
        <f>SUM(V43:AA43)</f>
        <v>0</v>
      </c>
      <c r="AC43">
        <f>U43-AB43</f>
        <v>0</v>
      </c>
    </row>
    <row r="44" spans="1:30" x14ac:dyDescent="0.2">
      <c r="A44">
        <v>14</v>
      </c>
      <c r="B44">
        <v>1617</v>
      </c>
      <c r="C44" t="s">
        <v>27</v>
      </c>
      <c r="D44" t="s">
        <v>111</v>
      </c>
      <c r="E44" t="s">
        <v>112</v>
      </c>
      <c r="F44" t="s">
        <v>32</v>
      </c>
      <c r="G44" t="s">
        <v>113</v>
      </c>
      <c r="H44" t="s">
        <v>114</v>
      </c>
      <c r="I44" t="s">
        <v>115</v>
      </c>
      <c r="J44" t="s">
        <v>39</v>
      </c>
      <c r="K44" t="s">
        <v>29</v>
      </c>
      <c r="L44">
        <v>98501</v>
      </c>
      <c r="M44" t="s">
        <v>30</v>
      </c>
      <c r="N44" t="s">
        <v>31</v>
      </c>
      <c r="O44">
        <v>201710</v>
      </c>
      <c r="P44" t="s">
        <v>33</v>
      </c>
      <c r="Q44" t="s">
        <v>116</v>
      </c>
      <c r="R44">
        <v>23718</v>
      </c>
      <c r="S44">
        <v>23718</v>
      </c>
      <c r="T44">
        <v>1795</v>
      </c>
      <c r="U44">
        <v>0</v>
      </c>
      <c r="V44" s="1" t="s">
        <v>32</v>
      </c>
      <c r="W44" t="s">
        <v>117</v>
      </c>
      <c r="X44" t="s">
        <v>117</v>
      </c>
      <c r="Y44" s="1" t="s">
        <v>32</v>
      </c>
      <c r="Z44" s="1" t="s">
        <v>32</v>
      </c>
      <c r="AA44" s="1" t="s">
        <v>32</v>
      </c>
      <c r="AB44" s="1">
        <f>SUM(V44:AA44)</f>
        <v>0</v>
      </c>
      <c r="AC44">
        <f>U44-AB44</f>
        <v>0</v>
      </c>
    </row>
    <row r="45" spans="1:30" x14ac:dyDescent="0.2">
      <c r="A45">
        <v>40</v>
      </c>
      <c r="B45">
        <v>1617</v>
      </c>
      <c r="C45" t="s">
        <v>27</v>
      </c>
      <c r="D45" t="s">
        <v>250</v>
      </c>
      <c r="E45" t="s">
        <v>251</v>
      </c>
      <c r="F45" t="s">
        <v>32</v>
      </c>
      <c r="G45" t="s">
        <v>252</v>
      </c>
      <c r="H45" t="s">
        <v>253</v>
      </c>
      <c r="I45" t="s">
        <v>254</v>
      </c>
      <c r="J45" t="s">
        <v>143</v>
      </c>
      <c r="K45" t="s">
        <v>29</v>
      </c>
      <c r="L45">
        <v>98418</v>
      </c>
      <c r="M45" t="s">
        <v>30</v>
      </c>
      <c r="N45" t="s">
        <v>31</v>
      </c>
      <c r="O45">
        <v>201710</v>
      </c>
      <c r="P45" t="s">
        <v>33</v>
      </c>
      <c r="Q45" t="s">
        <v>255</v>
      </c>
      <c r="R45">
        <v>22146</v>
      </c>
      <c r="S45">
        <v>20500</v>
      </c>
      <c r="T45">
        <v>66498</v>
      </c>
      <c r="U45">
        <v>0</v>
      </c>
      <c r="V45" s="1" t="s">
        <v>32</v>
      </c>
      <c r="W45" t="s">
        <v>42</v>
      </c>
      <c r="X45" t="s">
        <v>99</v>
      </c>
      <c r="Y45" s="1" t="s">
        <v>32</v>
      </c>
      <c r="Z45" s="1" t="s">
        <v>32</v>
      </c>
      <c r="AA45" s="1" t="s">
        <v>32</v>
      </c>
      <c r="AB45" s="1">
        <f>SUM(V45:AA45)</f>
        <v>0</v>
      </c>
      <c r="AC45">
        <f>U45-AB45</f>
        <v>0</v>
      </c>
    </row>
    <row r="46" spans="1:30" x14ac:dyDescent="0.2">
      <c r="A46">
        <v>41</v>
      </c>
      <c r="B46">
        <v>1617</v>
      </c>
      <c r="C46" t="s">
        <v>27</v>
      </c>
      <c r="D46" t="s">
        <v>256</v>
      </c>
      <c r="E46" t="s">
        <v>257</v>
      </c>
      <c r="F46" t="s">
        <v>62</v>
      </c>
      <c r="G46" t="s">
        <v>258</v>
      </c>
      <c r="H46" t="s">
        <v>259</v>
      </c>
      <c r="I46" t="s">
        <v>32</v>
      </c>
      <c r="J46" t="s">
        <v>32</v>
      </c>
      <c r="K46" t="s">
        <v>32</v>
      </c>
      <c r="L46" t="s">
        <v>32</v>
      </c>
      <c r="M46" t="s">
        <v>132</v>
      </c>
      <c r="N46" t="s">
        <v>79</v>
      </c>
      <c r="O46">
        <v>201410</v>
      </c>
      <c r="P46" t="s">
        <v>80</v>
      </c>
      <c r="Q46" t="s">
        <v>32</v>
      </c>
      <c r="R46">
        <v>0</v>
      </c>
      <c r="S46">
        <v>0</v>
      </c>
      <c r="T46" t="s">
        <v>32</v>
      </c>
      <c r="U46">
        <v>0</v>
      </c>
      <c r="V46" s="1" t="s">
        <v>32</v>
      </c>
      <c r="W46" t="s">
        <v>32</v>
      </c>
      <c r="X46" t="s">
        <v>32</v>
      </c>
      <c r="Y46" s="1" t="s">
        <v>32</v>
      </c>
      <c r="Z46" s="1" t="s">
        <v>32</v>
      </c>
      <c r="AA46" s="1" t="s">
        <v>32</v>
      </c>
      <c r="AB46" s="1">
        <f>SUM(V46:AA46)</f>
        <v>0</v>
      </c>
      <c r="AC46">
        <f>U46-AB46</f>
        <v>0</v>
      </c>
    </row>
    <row r="47" spans="1:30" x14ac:dyDescent="0.2">
      <c r="A47">
        <v>48</v>
      </c>
      <c r="B47">
        <v>1617</v>
      </c>
      <c r="C47" t="s">
        <v>27</v>
      </c>
      <c r="D47" t="s">
        <v>291</v>
      </c>
      <c r="E47" t="s">
        <v>292</v>
      </c>
      <c r="F47" t="s">
        <v>293</v>
      </c>
      <c r="G47" t="s">
        <v>294</v>
      </c>
      <c r="H47" t="s">
        <v>295</v>
      </c>
      <c r="I47" t="s">
        <v>296</v>
      </c>
      <c r="J47" t="s">
        <v>109</v>
      </c>
      <c r="K47" t="s">
        <v>29</v>
      </c>
      <c r="L47">
        <v>98118</v>
      </c>
      <c r="M47" t="s">
        <v>30</v>
      </c>
      <c r="N47" t="s">
        <v>79</v>
      </c>
      <c r="O47">
        <v>201510</v>
      </c>
      <c r="P47" t="s">
        <v>206</v>
      </c>
      <c r="Q47" t="s">
        <v>32</v>
      </c>
      <c r="R47">
        <v>0</v>
      </c>
      <c r="S47">
        <v>0</v>
      </c>
      <c r="T47" t="s">
        <v>32</v>
      </c>
      <c r="U47">
        <v>0</v>
      </c>
      <c r="V47" s="1" t="s">
        <v>32</v>
      </c>
      <c r="W47" t="s">
        <v>32</v>
      </c>
      <c r="X47" t="s">
        <v>32</v>
      </c>
      <c r="Y47" s="1" t="s">
        <v>32</v>
      </c>
      <c r="Z47" s="1" t="s">
        <v>32</v>
      </c>
      <c r="AA47" s="1" t="s">
        <v>32</v>
      </c>
      <c r="AB47" s="1">
        <f>SUM(V47:AA47)</f>
        <v>0</v>
      </c>
      <c r="AC47">
        <f>U47-AB47</f>
        <v>0</v>
      </c>
    </row>
    <row r="48" spans="1:30" x14ac:dyDescent="0.2">
      <c r="A48">
        <v>49</v>
      </c>
      <c r="B48">
        <v>1617</v>
      </c>
      <c r="C48" t="s">
        <v>27</v>
      </c>
      <c r="D48" t="s">
        <v>297</v>
      </c>
      <c r="E48" t="s">
        <v>298</v>
      </c>
      <c r="F48" t="s">
        <v>299</v>
      </c>
      <c r="G48" t="s">
        <v>300</v>
      </c>
      <c r="H48" t="s">
        <v>301</v>
      </c>
      <c r="I48" t="s">
        <v>302</v>
      </c>
      <c r="J48" t="s">
        <v>39</v>
      </c>
      <c r="K48" t="s">
        <v>29</v>
      </c>
      <c r="L48">
        <v>98501</v>
      </c>
      <c r="M48" t="s">
        <v>132</v>
      </c>
      <c r="N48" t="s">
        <v>79</v>
      </c>
      <c r="O48">
        <v>201410</v>
      </c>
      <c r="P48" t="s">
        <v>80</v>
      </c>
      <c r="Q48" t="s">
        <v>32</v>
      </c>
      <c r="R48">
        <v>0</v>
      </c>
      <c r="S48">
        <v>0</v>
      </c>
      <c r="T48" t="s">
        <v>32</v>
      </c>
      <c r="U48">
        <v>0</v>
      </c>
      <c r="V48" s="1" t="s">
        <v>32</v>
      </c>
      <c r="W48" t="s">
        <v>32</v>
      </c>
      <c r="X48" t="s">
        <v>32</v>
      </c>
      <c r="Y48" s="1" t="s">
        <v>32</v>
      </c>
      <c r="Z48" s="1" t="s">
        <v>32</v>
      </c>
      <c r="AA48" s="1" t="s">
        <v>32</v>
      </c>
      <c r="AB48" s="1">
        <f>SUM(V48:AA48)</f>
        <v>0</v>
      </c>
      <c r="AC48">
        <f>U48-AB48</f>
        <v>0</v>
      </c>
    </row>
    <row r="49" spans="1:30" x14ac:dyDescent="0.2">
      <c r="A49">
        <v>57</v>
      </c>
      <c r="B49">
        <v>1617</v>
      </c>
      <c r="C49" t="s">
        <v>27</v>
      </c>
      <c r="D49" t="s">
        <v>333</v>
      </c>
      <c r="E49" t="s">
        <v>334</v>
      </c>
      <c r="F49" t="s">
        <v>335</v>
      </c>
      <c r="G49" t="s">
        <v>336</v>
      </c>
      <c r="H49" t="s">
        <v>337</v>
      </c>
      <c r="I49" t="s">
        <v>338</v>
      </c>
      <c r="J49" t="s">
        <v>339</v>
      </c>
      <c r="K49" t="s">
        <v>29</v>
      </c>
      <c r="L49">
        <v>98597</v>
      </c>
      <c r="M49" t="s">
        <v>30</v>
      </c>
      <c r="N49" t="s">
        <v>31</v>
      </c>
      <c r="O49">
        <v>201710</v>
      </c>
      <c r="P49" t="s">
        <v>33</v>
      </c>
      <c r="Q49" t="s">
        <v>255</v>
      </c>
      <c r="R49">
        <v>22146</v>
      </c>
      <c r="S49">
        <v>15000</v>
      </c>
      <c r="T49">
        <v>36644</v>
      </c>
      <c r="U49">
        <v>0</v>
      </c>
      <c r="V49" s="1" t="s">
        <v>32</v>
      </c>
      <c r="W49" t="s">
        <v>340</v>
      </c>
      <c r="X49" t="s">
        <v>340</v>
      </c>
      <c r="Y49" s="1" t="s">
        <v>32</v>
      </c>
      <c r="Z49" s="1" t="s">
        <v>32</v>
      </c>
      <c r="AA49" s="1" t="s">
        <v>32</v>
      </c>
      <c r="AB49" s="1">
        <f>SUM(V49:AA49)</f>
        <v>0</v>
      </c>
      <c r="AC49">
        <f>U49-AB49</f>
        <v>0</v>
      </c>
    </row>
    <row r="50" spans="1:30" x14ac:dyDescent="0.2">
      <c r="A50">
        <v>65</v>
      </c>
      <c r="B50">
        <v>1617</v>
      </c>
      <c r="C50" t="s">
        <v>27</v>
      </c>
      <c r="D50" t="s">
        <v>368</v>
      </c>
      <c r="E50" t="s">
        <v>369</v>
      </c>
      <c r="F50" t="s">
        <v>167</v>
      </c>
      <c r="G50" t="s">
        <v>370</v>
      </c>
      <c r="H50" t="s">
        <v>371</v>
      </c>
      <c r="I50" t="s">
        <v>372</v>
      </c>
      <c r="J50" t="s">
        <v>39</v>
      </c>
      <c r="K50" t="s">
        <v>29</v>
      </c>
      <c r="L50">
        <v>98502</v>
      </c>
      <c r="M50" t="s">
        <v>132</v>
      </c>
      <c r="N50" t="s">
        <v>31</v>
      </c>
      <c r="O50">
        <v>201610</v>
      </c>
      <c r="P50" t="s">
        <v>33</v>
      </c>
      <c r="Q50" t="s">
        <v>373</v>
      </c>
      <c r="R50">
        <v>32193</v>
      </c>
      <c r="S50">
        <v>32193</v>
      </c>
      <c r="T50">
        <v>0</v>
      </c>
      <c r="U50">
        <v>0</v>
      </c>
      <c r="V50" s="1" t="s">
        <v>32</v>
      </c>
      <c r="W50" t="s">
        <v>374</v>
      </c>
      <c r="X50" t="s">
        <v>374</v>
      </c>
      <c r="Y50" s="1" t="s">
        <v>32</v>
      </c>
      <c r="Z50" s="1" t="s">
        <v>32</v>
      </c>
      <c r="AA50" s="1" t="s">
        <v>32</v>
      </c>
      <c r="AB50" s="1">
        <f>SUM(V50:AA50)</f>
        <v>0</v>
      </c>
      <c r="AC50">
        <f>U50-AB50</f>
        <v>0</v>
      </c>
    </row>
    <row r="51" spans="1:30" x14ac:dyDescent="0.2">
      <c r="A51">
        <v>68</v>
      </c>
      <c r="B51">
        <v>1617</v>
      </c>
      <c r="C51" t="s">
        <v>27</v>
      </c>
      <c r="D51" t="s">
        <v>388</v>
      </c>
      <c r="E51" t="s">
        <v>389</v>
      </c>
      <c r="F51" t="s">
        <v>390</v>
      </c>
      <c r="G51" t="s">
        <v>391</v>
      </c>
      <c r="H51" t="s">
        <v>392</v>
      </c>
      <c r="I51" t="s">
        <v>393</v>
      </c>
      <c r="J51" t="s">
        <v>39</v>
      </c>
      <c r="K51" t="s">
        <v>29</v>
      </c>
      <c r="L51" t="s">
        <v>394</v>
      </c>
      <c r="M51" t="s">
        <v>30</v>
      </c>
      <c r="N51" t="s">
        <v>79</v>
      </c>
      <c r="O51">
        <v>201610</v>
      </c>
      <c r="P51" t="s">
        <v>206</v>
      </c>
      <c r="Q51" t="s">
        <v>32</v>
      </c>
      <c r="R51">
        <v>0</v>
      </c>
      <c r="S51">
        <v>0</v>
      </c>
      <c r="T51" t="s">
        <v>32</v>
      </c>
      <c r="U51">
        <v>0</v>
      </c>
      <c r="V51" s="1" t="s">
        <v>32</v>
      </c>
      <c r="W51" t="s">
        <v>32</v>
      </c>
      <c r="X51" t="s">
        <v>32</v>
      </c>
      <c r="Y51" s="1" t="s">
        <v>32</v>
      </c>
      <c r="Z51" s="1" t="s">
        <v>32</v>
      </c>
      <c r="AA51" s="1" t="s">
        <v>32</v>
      </c>
      <c r="AB51" s="1">
        <f>SUM(V51:AA51)</f>
        <v>0</v>
      </c>
      <c r="AC51">
        <f>U51-AB51</f>
        <v>0</v>
      </c>
    </row>
    <row r="52" spans="1:30" x14ac:dyDescent="0.2">
      <c r="A52">
        <v>70</v>
      </c>
      <c r="B52">
        <v>1617</v>
      </c>
      <c r="C52" t="s">
        <v>27</v>
      </c>
      <c r="D52" t="s">
        <v>402</v>
      </c>
      <c r="E52" t="s">
        <v>403</v>
      </c>
      <c r="F52" t="s">
        <v>262</v>
      </c>
      <c r="G52" t="s">
        <v>404</v>
      </c>
      <c r="H52" t="s">
        <v>405</v>
      </c>
      <c r="I52" t="s">
        <v>406</v>
      </c>
      <c r="J52" t="s">
        <v>39</v>
      </c>
      <c r="K52" t="s">
        <v>29</v>
      </c>
      <c r="L52">
        <v>98516</v>
      </c>
      <c r="M52" t="s">
        <v>30</v>
      </c>
      <c r="N52" t="s">
        <v>79</v>
      </c>
      <c r="O52">
        <v>200910</v>
      </c>
      <c r="P52" t="s">
        <v>206</v>
      </c>
      <c r="Q52" t="s">
        <v>32</v>
      </c>
      <c r="R52">
        <v>0</v>
      </c>
      <c r="S52">
        <v>0</v>
      </c>
      <c r="T52" t="s">
        <v>32</v>
      </c>
      <c r="U52">
        <v>0</v>
      </c>
      <c r="V52" s="1" t="s">
        <v>32</v>
      </c>
      <c r="W52" t="s">
        <v>32</v>
      </c>
      <c r="X52" t="s">
        <v>32</v>
      </c>
      <c r="Y52" s="1" t="s">
        <v>32</v>
      </c>
      <c r="Z52" s="1" t="s">
        <v>32</v>
      </c>
      <c r="AA52" s="1" t="s">
        <v>32</v>
      </c>
      <c r="AB52" s="1">
        <f>SUM(V52:AA52)</f>
        <v>0</v>
      </c>
      <c r="AC52">
        <f>U52-AB52</f>
        <v>0</v>
      </c>
    </row>
    <row r="53" spans="1:30" x14ac:dyDescent="0.2">
      <c r="A53">
        <v>79</v>
      </c>
      <c r="B53">
        <v>1617</v>
      </c>
      <c r="C53" t="s">
        <v>27</v>
      </c>
      <c r="D53" t="s">
        <v>438</v>
      </c>
      <c r="E53" t="s">
        <v>439</v>
      </c>
      <c r="F53" t="s">
        <v>280</v>
      </c>
      <c r="G53" t="s">
        <v>440</v>
      </c>
      <c r="H53" t="s">
        <v>441</v>
      </c>
      <c r="I53" t="s">
        <v>442</v>
      </c>
      <c r="J53" t="s">
        <v>443</v>
      </c>
      <c r="K53" t="s">
        <v>348</v>
      </c>
      <c r="L53">
        <v>13323</v>
      </c>
      <c r="M53" t="s">
        <v>132</v>
      </c>
      <c r="N53" t="s">
        <v>31</v>
      </c>
      <c r="O53">
        <v>201710</v>
      </c>
      <c r="P53" t="s">
        <v>33</v>
      </c>
      <c r="Q53" t="s">
        <v>49</v>
      </c>
      <c r="R53">
        <v>32193</v>
      </c>
      <c r="S53">
        <v>32193</v>
      </c>
      <c r="T53">
        <v>5701</v>
      </c>
      <c r="U53">
        <v>0</v>
      </c>
      <c r="V53" s="1" t="s">
        <v>32</v>
      </c>
      <c r="W53" t="s">
        <v>374</v>
      </c>
      <c r="X53" t="s">
        <v>228</v>
      </c>
      <c r="Y53" s="1" t="s">
        <v>32</v>
      </c>
      <c r="Z53" s="1" t="s">
        <v>32</v>
      </c>
      <c r="AA53" s="1" t="s">
        <v>32</v>
      </c>
      <c r="AB53" s="1">
        <f>SUM(V53:AA53)</f>
        <v>0</v>
      </c>
      <c r="AC53">
        <f>U53-AB53</f>
        <v>0</v>
      </c>
    </row>
    <row r="54" spans="1:30" x14ac:dyDescent="0.2">
      <c r="A54">
        <v>96</v>
      </c>
      <c r="B54">
        <v>1617</v>
      </c>
      <c r="C54" t="s">
        <v>27</v>
      </c>
      <c r="D54" t="s">
        <v>536</v>
      </c>
      <c r="E54" t="s">
        <v>537</v>
      </c>
      <c r="F54" t="s">
        <v>92</v>
      </c>
      <c r="G54" t="s">
        <v>538</v>
      </c>
      <c r="H54" t="s">
        <v>539</v>
      </c>
      <c r="I54" t="s">
        <v>540</v>
      </c>
      <c r="J54" t="s">
        <v>39</v>
      </c>
      <c r="K54" t="s">
        <v>29</v>
      </c>
      <c r="L54">
        <v>98506</v>
      </c>
      <c r="M54" t="s">
        <v>30</v>
      </c>
      <c r="N54" t="s">
        <v>31</v>
      </c>
      <c r="O54">
        <v>201710</v>
      </c>
      <c r="P54" t="s">
        <v>33</v>
      </c>
      <c r="Q54" t="s">
        <v>171</v>
      </c>
      <c r="R54">
        <v>22146</v>
      </c>
      <c r="S54">
        <v>22146</v>
      </c>
      <c r="T54">
        <v>691</v>
      </c>
      <c r="U54">
        <v>0</v>
      </c>
      <c r="V54" s="1" t="s">
        <v>32</v>
      </c>
      <c r="W54" t="s">
        <v>541</v>
      </c>
      <c r="X54" t="s">
        <v>68</v>
      </c>
      <c r="Y54" s="1" t="s">
        <v>32</v>
      </c>
      <c r="Z54" s="1" t="s">
        <v>32</v>
      </c>
      <c r="AA54" s="1" t="s">
        <v>32</v>
      </c>
      <c r="AB54" s="1">
        <f>SUM(V54:AA54)</f>
        <v>0</v>
      </c>
      <c r="AC54">
        <f>U54-AB54</f>
        <v>0</v>
      </c>
    </row>
    <row r="55" spans="1:30" x14ac:dyDescent="0.2">
      <c r="A55">
        <v>99</v>
      </c>
      <c r="B55">
        <v>1617</v>
      </c>
      <c r="C55" t="s">
        <v>27</v>
      </c>
      <c r="D55" t="s">
        <v>554</v>
      </c>
      <c r="E55" t="s">
        <v>167</v>
      </c>
      <c r="F55" t="s">
        <v>357</v>
      </c>
      <c r="G55" t="s">
        <v>555</v>
      </c>
      <c r="H55" t="s">
        <v>556</v>
      </c>
      <c r="I55" t="s">
        <v>557</v>
      </c>
      <c r="J55" t="s">
        <v>558</v>
      </c>
      <c r="K55" t="s">
        <v>29</v>
      </c>
      <c r="L55">
        <v>98503</v>
      </c>
      <c r="M55" t="s">
        <v>132</v>
      </c>
      <c r="N55" t="s">
        <v>79</v>
      </c>
      <c r="O55">
        <v>201410</v>
      </c>
      <c r="P55" t="s">
        <v>80</v>
      </c>
      <c r="Q55" t="s">
        <v>32</v>
      </c>
      <c r="R55">
        <v>0</v>
      </c>
      <c r="S55">
        <v>0</v>
      </c>
      <c r="T55" t="s">
        <v>32</v>
      </c>
      <c r="U55">
        <v>0</v>
      </c>
      <c r="V55" s="1" t="s">
        <v>32</v>
      </c>
      <c r="W55" t="s">
        <v>32</v>
      </c>
      <c r="X55" t="s">
        <v>32</v>
      </c>
      <c r="Y55" s="1" t="s">
        <v>32</v>
      </c>
      <c r="Z55" s="1" t="s">
        <v>32</v>
      </c>
      <c r="AA55" s="1" t="s">
        <v>32</v>
      </c>
      <c r="AB55" s="1">
        <f>SUM(V55:AA55)</f>
        <v>0</v>
      </c>
      <c r="AC55">
        <f>U55-AB55</f>
        <v>0</v>
      </c>
    </row>
    <row r="56" spans="1:30" x14ac:dyDescent="0.2">
      <c r="A56">
        <v>107</v>
      </c>
      <c r="B56">
        <v>1617</v>
      </c>
      <c r="C56" t="s">
        <v>27</v>
      </c>
      <c r="D56" t="s">
        <v>591</v>
      </c>
      <c r="E56" t="s">
        <v>592</v>
      </c>
      <c r="F56" t="s">
        <v>32</v>
      </c>
      <c r="G56" t="s">
        <v>593</v>
      </c>
      <c r="H56" t="s">
        <v>594</v>
      </c>
      <c r="I56" t="s">
        <v>595</v>
      </c>
      <c r="J56" t="s">
        <v>39</v>
      </c>
      <c r="K56" t="s">
        <v>29</v>
      </c>
      <c r="L56">
        <v>98502</v>
      </c>
      <c r="M56" t="s">
        <v>30</v>
      </c>
      <c r="N56" t="s">
        <v>79</v>
      </c>
      <c r="O56">
        <v>201410</v>
      </c>
      <c r="P56" t="s">
        <v>33</v>
      </c>
      <c r="Q56" t="s">
        <v>596</v>
      </c>
      <c r="R56">
        <v>7382</v>
      </c>
      <c r="S56">
        <v>7382</v>
      </c>
      <c r="T56">
        <v>3702</v>
      </c>
      <c r="U56">
        <v>0</v>
      </c>
      <c r="V56" s="1" t="s">
        <v>32</v>
      </c>
      <c r="W56" t="s">
        <v>77</v>
      </c>
      <c r="X56" t="s">
        <v>77</v>
      </c>
      <c r="Y56" s="1" t="s">
        <v>32</v>
      </c>
      <c r="Z56" s="1" t="s">
        <v>32</v>
      </c>
      <c r="AA56" s="1" t="s">
        <v>32</v>
      </c>
      <c r="AB56" s="1">
        <f>SUM(V56:AA56)</f>
        <v>0</v>
      </c>
      <c r="AC56">
        <f>U56-AB56</f>
        <v>0</v>
      </c>
    </row>
    <row r="57" spans="1:30" x14ac:dyDescent="0.2">
      <c r="A57">
        <v>117</v>
      </c>
      <c r="B57">
        <v>1617</v>
      </c>
      <c r="C57" t="s">
        <v>27</v>
      </c>
      <c r="D57" t="s">
        <v>634</v>
      </c>
      <c r="E57" t="s">
        <v>257</v>
      </c>
      <c r="F57" t="s">
        <v>635</v>
      </c>
      <c r="G57" t="s">
        <v>636</v>
      </c>
      <c r="H57" t="s">
        <v>637</v>
      </c>
      <c r="I57" t="s">
        <v>516</v>
      </c>
      <c r="J57" t="s">
        <v>39</v>
      </c>
      <c r="K57" t="s">
        <v>29</v>
      </c>
      <c r="L57">
        <v>98501</v>
      </c>
      <c r="M57" t="s">
        <v>638</v>
      </c>
      <c r="N57" t="s">
        <v>31</v>
      </c>
      <c r="O57">
        <v>201610</v>
      </c>
      <c r="P57" t="s">
        <v>33</v>
      </c>
      <c r="Q57" t="s">
        <v>583</v>
      </c>
      <c r="R57">
        <v>32193</v>
      </c>
      <c r="S57">
        <v>32193</v>
      </c>
      <c r="T57">
        <v>1640</v>
      </c>
      <c r="U57">
        <v>0</v>
      </c>
      <c r="V57" s="1" t="s">
        <v>32</v>
      </c>
      <c r="W57" t="s">
        <v>374</v>
      </c>
      <c r="X57" t="s">
        <v>68</v>
      </c>
      <c r="Y57" s="1" t="s">
        <v>32</v>
      </c>
      <c r="Z57" s="1" t="s">
        <v>32</v>
      </c>
      <c r="AA57" s="1" t="s">
        <v>32</v>
      </c>
      <c r="AB57" s="1">
        <f>SUM(V57:AA57)</f>
        <v>0</v>
      </c>
      <c r="AC57">
        <f>U57-AB57</f>
        <v>0</v>
      </c>
      <c r="AD57" s="1" t="s">
        <v>670</v>
      </c>
    </row>
    <row r="58" spans="1:30" x14ac:dyDescent="0.2">
      <c r="A58">
        <v>37</v>
      </c>
      <c r="B58">
        <v>1617</v>
      </c>
      <c r="C58" t="s">
        <v>27</v>
      </c>
      <c r="D58" t="s">
        <v>237</v>
      </c>
      <c r="E58" t="s">
        <v>238</v>
      </c>
      <c r="F58" t="s">
        <v>239</v>
      </c>
      <c r="G58" t="s">
        <v>240</v>
      </c>
      <c r="H58" t="s">
        <v>241</v>
      </c>
      <c r="I58" t="s">
        <v>242</v>
      </c>
      <c r="J58" t="s">
        <v>243</v>
      </c>
      <c r="K58" t="s">
        <v>29</v>
      </c>
      <c r="L58">
        <v>98550</v>
      </c>
      <c r="M58" t="s">
        <v>30</v>
      </c>
      <c r="N58" t="s">
        <v>31</v>
      </c>
      <c r="O58">
        <v>201610</v>
      </c>
      <c r="P58" t="s">
        <v>33</v>
      </c>
      <c r="Q58" t="s">
        <v>205</v>
      </c>
      <c r="R58">
        <v>22146</v>
      </c>
      <c r="S58">
        <v>14167</v>
      </c>
      <c r="T58">
        <v>5606</v>
      </c>
      <c r="U58">
        <v>3979</v>
      </c>
      <c r="V58" s="1">
        <v>500</v>
      </c>
      <c r="W58" t="s">
        <v>244</v>
      </c>
      <c r="X58" t="s">
        <v>99</v>
      </c>
      <c r="Y58" s="1" t="s">
        <v>32</v>
      </c>
      <c r="Z58" s="1" t="s">
        <v>32</v>
      </c>
      <c r="AA58" s="1">
        <v>4000</v>
      </c>
      <c r="AB58" s="1">
        <f>SUM(V58:AA58)</f>
        <v>4500</v>
      </c>
      <c r="AC58">
        <f>U58-AB58</f>
        <v>-521</v>
      </c>
    </row>
    <row r="59" spans="1:30" x14ac:dyDescent="0.2">
      <c r="A59">
        <v>81</v>
      </c>
      <c r="B59">
        <v>1617</v>
      </c>
      <c r="C59" t="s">
        <v>27</v>
      </c>
      <c r="D59" t="s">
        <v>453</v>
      </c>
      <c r="E59" t="s">
        <v>454</v>
      </c>
      <c r="F59" t="s">
        <v>251</v>
      </c>
      <c r="G59" t="s">
        <v>455</v>
      </c>
      <c r="H59" t="s">
        <v>456</v>
      </c>
      <c r="I59" t="s">
        <v>457</v>
      </c>
      <c r="J59" t="s">
        <v>143</v>
      </c>
      <c r="K59" t="s">
        <v>29</v>
      </c>
      <c r="L59">
        <v>98405</v>
      </c>
      <c r="M59" t="s">
        <v>30</v>
      </c>
      <c r="N59" t="s">
        <v>31</v>
      </c>
      <c r="O59">
        <v>201610</v>
      </c>
      <c r="P59" t="s">
        <v>33</v>
      </c>
      <c r="Q59" t="s">
        <v>205</v>
      </c>
      <c r="R59">
        <v>22146</v>
      </c>
      <c r="S59">
        <v>22146</v>
      </c>
      <c r="T59">
        <v>24992</v>
      </c>
      <c r="U59">
        <v>-500</v>
      </c>
      <c r="V59" s="1">
        <v>500</v>
      </c>
      <c r="W59" t="s">
        <v>458</v>
      </c>
      <c r="X59" t="s">
        <v>228</v>
      </c>
      <c r="Y59" s="1" t="s">
        <v>32</v>
      </c>
      <c r="Z59" s="1" t="s">
        <v>32</v>
      </c>
      <c r="AA59" s="1" t="s">
        <v>32</v>
      </c>
      <c r="AB59" s="1">
        <f>SUM(V59:AA59)</f>
        <v>500</v>
      </c>
      <c r="AC59">
        <f>U59-AB59</f>
        <v>-1000</v>
      </c>
    </row>
    <row r="60" spans="1:30" ht="25.5" x14ac:dyDescent="0.2">
      <c r="A60">
        <v>39</v>
      </c>
      <c r="B60">
        <v>1617</v>
      </c>
      <c r="C60" t="s">
        <v>27</v>
      </c>
      <c r="D60" t="s">
        <v>245</v>
      </c>
      <c r="E60" t="s">
        <v>246</v>
      </c>
      <c r="F60" t="s">
        <v>167</v>
      </c>
      <c r="G60" t="s">
        <v>247</v>
      </c>
      <c r="H60" t="s">
        <v>248</v>
      </c>
      <c r="I60" t="s">
        <v>249</v>
      </c>
      <c r="J60" t="s">
        <v>39</v>
      </c>
      <c r="K60" t="s">
        <v>29</v>
      </c>
      <c r="L60">
        <v>98501</v>
      </c>
      <c r="M60" t="s">
        <v>30</v>
      </c>
      <c r="N60" t="s">
        <v>31</v>
      </c>
      <c r="O60">
        <v>201610</v>
      </c>
      <c r="P60" t="s">
        <v>33</v>
      </c>
      <c r="Q60" t="s">
        <v>227</v>
      </c>
      <c r="R60">
        <v>22146</v>
      </c>
      <c r="S60">
        <v>22000</v>
      </c>
      <c r="T60">
        <v>1584</v>
      </c>
      <c r="U60">
        <v>146</v>
      </c>
      <c r="V60" s="1">
        <v>1500</v>
      </c>
      <c r="W60" t="s">
        <v>42</v>
      </c>
      <c r="X60" t="s">
        <v>99</v>
      </c>
      <c r="Y60" s="1" t="s">
        <v>32</v>
      </c>
      <c r="Z60" s="1" t="s">
        <v>32</v>
      </c>
      <c r="AA60" s="1" t="s">
        <v>32</v>
      </c>
      <c r="AB60" s="1">
        <f>SUM(V60:AA60)</f>
        <v>1500</v>
      </c>
      <c r="AC60">
        <f>U60-AB60</f>
        <v>-1354</v>
      </c>
      <c r="AD60" s="1" t="s">
        <v>671</v>
      </c>
    </row>
    <row r="61" spans="1:30" x14ac:dyDescent="0.2">
      <c r="A61">
        <v>100</v>
      </c>
      <c r="B61">
        <v>1617</v>
      </c>
      <c r="C61" t="s">
        <v>27</v>
      </c>
      <c r="D61" t="s">
        <v>559</v>
      </c>
      <c r="E61" t="s">
        <v>187</v>
      </c>
      <c r="F61" t="s">
        <v>53</v>
      </c>
      <c r="G61" t="s">
        <v>560</v>
      </c>
      <c r="H61" t="s">
        <v>561</v>
      </c>
      <c r="I61" t="s">
        <v>562</v>
      </c>
      <c r="J61" t="s">
        <v>39</v>
      </c>
      <c r="K61" t="s">
        <v>29</v>
      </c>
      <c r="L61">
        <v>98501</v>
      </c>
      <c r="M61" t="s">
        <v>30</v>
      </c>
      <c r="N61" t="s">
        <v>31</v>
      </c>
      <c r="O61">
        <v>201710</v>
      </c>
      <c r="P61" t="s">
        <v>33</v>
      </c>
      <c r="Q61" t="s">
        <v>563</v>
      </c>
      <c r="R61">
        <v>22146</v>
      </c>
      <c r="S61">
        <v>22000</v>
      </c>
      <c r="T61">
        <v>2861</v>
      </c>
      <c r="U61">
        <v>146</v>
      </c>
      <c r="V61" s="1">
        <v>1500</v>
      </c>
      <c r="W61" t="s">
        <v>42</v>
      </c>
      <c r="X61" t="s">
        <v>42</v>
      </c>
      <c r="Y61" s="1" t="s">
        <v>32</v>
      </c>
      <c r="Z61" s="1" t="s">
        <v>32</v>
      </c>
      <c r="AA61" s="1" t="s">
        <v>32</v>
      </c>
      <c r="AB61" s="1">
        <f>SUM(V61:AA61)</f>
        <v>1500</v>
      </c>
      <c r="AC61">
        <f>U61-AB61</f>
        <v>-1354</v>
      </c>
    </row>
    <row r="62" spans="1:30" x14ac:dyDescent="0.2">
      <c r="A62">
        <v>6</v>
      </c>
      <c r="B62">
        <v>1617</v>
      </c>
      <c r="C62" t="s">
        <v>27</v>
      </c>
      <c r="D62" t="s">
        <v>60</v>
      </c>
      <c r="E62" t="s">
        <v>61</v>
      </c>
      <c r="F62" t="s">
        <v>62</v>
      </c>
      <c r="G62" t="s">
        <v>63</v>
      </c>
      <c r="H62" t="s">
        <v>64</v>
      </c>
      <c r="I62" t="s">
        <v>65</v>
      </c>
      <c r="J62" t="s">
        <v>39</v>
      </c>
      <c r="K62" t="s">
        <v>29</v>
      </c>
      <c r="L62" t="s">
        <v>66</v>
      </c>
      <c r="M62" t="s">
        <v>30</v>
      </c>
      <c r="N62" t="s">
        <v>31</v>
      </c>
      <c r="O62">
        <v>201710</v>
      </c>
      <c r="P62" t="s">
        <v>33</v>
      </c>
      <c r="Q62" t="s">
        <v>67</v>
      </c>
      <c r="R62">
        <v>24189</v>
      </c>
      <c r="S62">
        <v>24100</v>
      </c>
      <c r="T62">
        <v>0</v>
      </c>
      <c r="U62">
        <v>89</v>
      </c>
      <c r="V62" s="1" t="s">
        <v>32</v>
      </c>
      <c r="W62" t="s">
        <v>68</v>
      </c>
      <c r="X62" t="s">
        <v>68</v>
      </c>
      <c r="Y62" s="1">
        <v>1800</v>
      </c>
      <c r="Z62" s="1" t="s">
        <v>32</v>
      </c>
      <c r="AA62" s="1" t="s">
        <v>32</v>
      </c>
      <c r="AB62" s="1">
        <f>SUM(V62:AA62)</f>
        <v>1800</v>
      </c>
      <c r="AC62">
        <f>U62-AB62</f>
        <v>-1711</v>
      </c>
    </row>
    <row r="63" spans="1:30" ht="25.5" x14ac:dyDescent="0.2">
      <c r="A63">
        <v>18</v>
      </c>
      <c r="B63">
        <v>1617</v>
      </c>
      <c r="C63" t="s">
        <v>27</v>
      </c>
      <c r="D63" t="s">
        <v>134</v>
      </c>
      <c r="E63" t="s">
        <v>135</v>
      </c>
      <c r="F63" t="s">
        <v>136</v>
      </c>
      <c r="G63" t="s">
        <v>137</v>
      </c>
      <c r="H63" t="s">
        <v>138</v>
      </c>
      <c r="I63" t="s">
        <v>139</v>
      </c>
      <c r="J63" t="s">
        <v>39</v>
      </c>
      <c r="K63" t="s">
        <v>29</v>
      </c>
      <c r="L63">
        <v>98502</v>
      </c>
      <c r="M63" t="s">
        <v>30</v>
      </c>
      <c r="N63" t="s">
        <v>31</v>
      </c>
      <c r="O63">
        <v>201610</v>
      </c>
      <c r="P63" t="s">
        <v>33</v>
      </c>
      <c r="Q63" t="s">
        <v>140</v>
      </c>
      <c r="R63">
        <v>22146</v>
      </c>
      <c r="S63">
        <v>22146</v>
      </c>
      <c r="T63">
        <v>0</v>
      </c>
      <c r="U63">
        <v>0</v>
      </c>
      <c r="V63" s="1" t="s">
        <v>32</v>
      </c>
      <c r="W63" t="s">
        <v>141</v>
      </c>
      <c r="X63" t="s">
        <v>141</v>
      </c>
      <c r="Y63" s="1">
        <v>1800</v>
      </c>
      <c r="Z63" s="1" t="s">
        <v>32</v>
      </c>
      <c r="AA63" s="1" t="s">
        <v>32</v>
      </c>
      <c r="AB63" s="1">
        <f>SUM(V63:AA63)</f>
        <v>1800</v>
      </c>
      <c r="AC63">
        <f>U63-AB63</f>
        <v>-1800</v>
      </c>
      <c r="AD63" s="1" t="s">
        <v>671</v>
      </c>
    </row>
    <row r="64" spans="1:30" x14ac:dyDescent="0.2">
      <c r="A64">
        <v>46</v>
      </c>
      <c r="B64">
        <v>1617</v>
      </c>
      <c r="C64" t="s">
        <v>27</v>
      </c>
      <c r="D64" t="s">
        <v>279</v>
      </c>
      <c r="E64" t="s">
        <v>280</v>
      </c>
      <c r="F64" t="s">
        <v>281</v>
      </c>
      <c r="G64" t="s">
        <v>282</v>
      </c>
      <c r="H64" t="s">
        <v>283</v>
      </c>
      <c r="I64" t="s">
        <v>284</v>
      </c>
      <c r="J64" t="s">
        <v>39</v>
      </c>
      <c r="K64" t="s">
        <v>29</v>
      </c>
      <c r="L64">
        <v>98502</v>
      </c>
      <c r="M64" t="s">
        <v>30</v>
      </c>
      <c r="N64" t="s">
        <v>31</v>
      </c>
      <c r="O64">
        <v>201710</v>
      </c>
      <c r="P64" t="s">
        <v>33</v>
      </c>
      <c r="Q64" t="s">
        <v>58</v>
      </c>
      <c r="R64">
        <v>22146</v>
      </c>
      <c r="S64">
        <v>22146</v>
      </c>
      <c r="T64">
        <v>0</v>
      </c>
      <c r="U64">
        <v>0</v>
      </c>
      <c r="V64" s="1" t="s">
        <v>32</v>
      </c>
      <c r="W64" t="s">
        <v>141</v>
      </c>
      <c r="X64" t="s">
        <v>141</v>
      </c>
      <c r="Y64" s="1">
        <v>1800</v>
      </c>
      <c r="Z64" s="1" t="s">
        <v>32</v>
      </c>
      <c r="AA64" s="1" t="s">
        <v>32</v>
      </c>
      <c r="AB64" s="1">
        <f>SUM(V64:AA64)</f>
        <v>1800</v>
      </c>
      <c r="AC64">
        <f>U64-AB64</f>
        <v>-1800</v>
      </c>
    </row>
    <row r="65" spans="1:30" x14ac:dyDescent="0.2">
      <c r="A65">
        <v>62</v>
      </c>
      <c r="B65">
        <v>1617</v>
      </c>
      <c r="C65" t="s">
        <v>27</v>
      </c>
      <c r="D65" t="s">
        <v>349</v>
      </c>
      <c r="E65" t="s">
        <v>350</v>
      </c>
      <c r="F65" t="s">
        <v>351</v>
      </c>
      <c r="G65" t="s">
        <v>352</v>
      </c>
      <c r="H65" t="s">
        <v>353</v>
      </c>
      <c r="I65" t="s">
        <v>354</v>
      </c>
      <c r="J65" t="s">
        <v>39</v>
      </c>
      <c r="K65" t="s">
        <v>29</v>
      </c>
      <c r="L65">
        <v>98502</v>
      </c>
      <c r="M65" t="s">
        <v>30</v>
      </c>
      <c r="N65" t="s">
        <v>31</v>
      </c>
      <c r="O65">
        <v>201610</v>
      </c>
      <c r="P65" t="s">
        <v>33</v>
      </c>
      <c r="Q65" t="s">
        <v>205</v>
      </c>
      <c r="R65">
        <v>22146</v>
      </c>
      <c r="S65">
        <v>22146</v>
      </c>
      <c r="T65">
        <v>0</v>
      </c>
      <c r="U65">
        <v>0</v>
      </c>
      <c r="V65" s="1" t="s">
        <v>32</v>
      </c>
      <c r="W65" t="s">
        <v>141</v>
      </c>
      <c r="X65" t="s">
        <v>141</v>
      </c>
      <c r="Y65" s="1">
        <v>1800</v>
      </c>
      <c r="Z65" s="1" t="s">
        <v>32</v>
      </c>
      <c r="AA65" s="1" t="s">
        <v>32</v>
      </c>
      <c r="AB65" s="1">
        <f>SUM(V65:AA65)</f>
        <v>1800</v>
      </c>
      <c r="AC65">
        <f>U65-AB65</f>
        <v>-1800</v>
      </c>
      <c r="AD65" s="1" t="s">
        <v>672</v>
      </c>
    </row>
    <row r="66" spans="1:30" ht="25.5" x14ac:dyDescent="0.2">
      <c r="A66">
        <v>72</v>
      </c>
      <c r="B66">
        <v>1617</v>
      </c>
      <c r="C66" t="s">
        <v>27</v>
      </c>
      <c r="D66" t="s">
        <v>413</v>
      </c>
      <c r="E66" t="s">
        <v>28</v>
      </c>
      <c r="F66" t="s">
        <v>53</v>
      </c>
      <c r="G66" t="s">
        <v>414</v>
      </c>
      <c r="H66" t="s">
        <v>415</v>
      </c>
      <c r="I66" t="s">
        <v>416</v>
      </c>
      <c r="J66" t="s">
        <v>48</v>
      </c>
      <c r="K66" t="s">
        <v>29</v>
      </c>
      <c r="L66">
        <v>98532</v>
      </c>
      <c r="M66" t="s">
        <v>30</v>
      </c>
      <c r="N66" t="s">
        <v>31</v>
      </c>
      <c r="O66">
        <v>201610</v>
      </c>
      <c r="P66" t="s">
        <v>33</v>
      </c>
      <c r="Q66" t="s">
        <v>205</v>
      </c>
      <c r="R66">
        <v>29167</v>
      </c>
      <c r="S66">
        <v>29167</v>
      </c>
      <c r="T66">
        <v>0</v>
      </c>
      <c r="U66">
        <v>0</v>
      </c>
      <c r="V66" s="1" t="s">
        <v>32</v>
      </c>
      <c r="W66" t="s">
        <v>417</v>
      </c>
      <c r="X66" t="s">
        <v>418</v>
      </c>
      <c r="Y66" s="1">
        <v>1800</v>
      </c>
      <c r="Z66" s="1" t="s">
        <v>32</v>
      </c>
      <c r="AA66" s="1" t="s">
        <v>32</v>
      </c>
      <c r="AB66" s="1">
        <f>SUM(V66:AA66)</f>
        <v>1800</v>
      </c>
      <c r="AC66">
        <f>U66-AB66</f>
        <v>-1800</v>
      </c>
      <c r="AD66" s="1" t="s">
        <v>673</v>
      </c>
    </row>
    <row r="67" spans="1:30" ht="25.5" x14ac:dyDescent="0.2">
      <c r="A67">
        <v>80</v>
      </c>
      <c r="B67">
        <v>1617</v>
      </c>
      <c r="C67" t="s">
        <v>27</v>
      </c>
      <c r="D67" t="s">
        <v>444</v>
      </c>
      <c r="E67" t="s">
        <v>445</v>
      </c>
      <c r="F67" t="s">
        <v>446</v>
      </c>
      <c r="G67" t="s">
        <v>447</v>
      </c>
      <c r="H67" t="s">
        <v>448</v>
      </c>
      <c r="I67" t="s">
        <v>449</v>
      </c>
      <c r="J67" t="s">
        <v>450</v>
      </c>
      <c r="K67" t="s">
        <v>29</v>
      </c>
      <c r="L67">
        <v>98201</v>
      </c>
      <c r="M67" t="s">
        <v>30</v>
      </c>
      <c r="N67" t="s">
        <v>31</v>
      </c>
      <c r="O67">
        <v>201610</v>
      </c>
      <c r="P67" t="s">
        <v>33</v>
      </c>
      <c r="Q67" t="s">
        <v>110</v>
      </c>
      <c r="R67">
        <v>33586</v>
      </c>
      <c r="S67">
        <v>33586</v>
      </c>
      <c r="T67">
        <v>0</v>
      </c>
      <c r="U67">
        <v>0</v>
      </c>
      <c r="V67" s="1" t="s">
        <v>32</v>
      </c>
      <c r="W67" t="s">
        <v>451</v>
      </c>
      <c r="X67" t="s">
        <v>452</v>
      </c>
      <c r="Y67" s="1">
        <v>1800</v>
      </c>
      <c r="Z67" s="1" t="s">
        <v>32</v>
      </c>
      <c r="AA67" s="1" t="s">
        <v>32</v>
      </c>
      <c r="AB67" s="1">
        <f>SUM(V67:AA67)</f>
        <v>1800</v>
      </c>
      <c r="AC67">
        <f>U67-AB67</f>
        <v>-1800</v>
      </c>
      <c r="AD67" s="1" t="s">
        <v>671</v>
      </c>
    </row>
    <row r="68" spans="1:30" ht="25.5" x14ac:dyDescent="0.2">
      <c r="A68">
        <v>97</v>
      </c>
      <c r="B68">
        <v>1617</v>
      </c>
      <c r="C68" t="s">
        <v>27</v>
      </c>
      <c r="D68" t="s">
        <v>542</v>
      </c>
      <c r="E68" t="s">
        <v>543</v>
      </c>
      <c r="F68" t="s">
        <v>544</v>
      </c>
      <c r="G68" t="s">
        <v>545</v>
      </c>
      <c r="H68" t="s">
        <v>546</v>
      </c>
      <c r="I68" t="s">
        <v>547</v>
      </c>
      <c r="J68" t="s">
        <v>39</v>
      </c>
      <c r="K68" t="s">
        <v>29</v>
      </c>
      <c r="L68">
        <v>98502</v>
      </c>
      <c r="M68" t="s">
        <v>30</v>
      </c>
      <c r="N68" t="s">
        <v>31</v>
      </c>
      <c r="O68">
        <v>201610</v>
      </c>
      <c r="P68" t="s">
        <v>33</v>
      </c>
      <c r="Q68" t="s">
        <v>58</v>
      </c>
      <c r="R68">
        <v>22146</v>
      </c>
      <c r="S68">
        <v>22146</v>
      </c>
      <c r="T68">
        <v>0</v>
      </c>
      <c r="U68">
        <v>0</v>
      </c>
      <c r="V68" s="1" t="s">
        <v>32</v>
      </c>
      <c r="W68" t="s">
        <v>141</v>
      </c>
      <c r="X68" t="s">
        <v>141</v>
      </c>
      <c r="Y68" s="1">
        <v>1800</v>
      </c>
      <c r="Z68" s="1" t="s">
        <v>32</v>
      </c>
      <c r="AA68" s="1" t="s">
        <v>32</v>
      </c>
      <c r="AB68" s="1">
        <f>SUM(V68:AA68)</f>
        <v>1800</v>
      </c>
      <c r="AC68">
        <f>U68-AB68</f>
        <v>-1800</v>
      </c>
      <c r="AD68" s="1" t="s">
        <v>671</v>
      </c>
    </row>
    <row r="69" spans="1:30" x14ac:dyDescent="0.2">
      <c r="A69">
        <v>110</v>
      </c>
      <c r="B69">
        <v>1617</v>
      </c>
      <c r="C69" t="s">
        <v>27</v>
      </c>
      <c r="D69" t="s">
        <v>607</v>
      </c>
      <c r="E69" t="s">
        <v>599</v>
      </c>
      <c r="F69" t="s">
        <v>608</v>
      </c>
      <c r="G69" t="s">
        <v>609</v>
      </c>
      <c r="H69" t="s">
        <v>610</v>
      </c>
      <c r="I69" t="s">
        <v>611</v>
      </c>
      <c r="J69" t="s">
        <v>39</v>
      </c>
      <c r="K69" t="s">
        <v>29</v>
      </c>
      <c r="L69" t="s">
        <v>612</v>
      </c>
      <c r="M69" t="s">
        <v>30</v>
      </c>
      <c r="N69" t="s">
        <v>31</v>
      </c>
      <c r="O69">
        <v>201710</v>
      </c>
      <c r="P69" t="s">
        <v>33</v>
      </c>
      <c r="Q69" t="s">
        <v>613</v>
      </c>
      <c r="R69">
        <v>22146</v>
      </c>
      <c r="S69">
        <v>22146</v>
      </c>
      <c r="T69">
        <v>0</v>
      </c>
      <c r="U69">
        <v>0</v>
      </c>
      <c r="V69" s="1" t="s">
        <v>32</v>
      </c>
      <c r="W69" t="s">
        <v>141</v>
      </c>
      <c r="X69" t="s">
        <v>141</v>
      </c>
      <c r="Y69" s="1">
        <v>1800</v>
      </c>
      <c r="Z69" s="1" t="s">
        <v>32</v>
      </c>
      <c r="AA69" s="1" t="s">
        <v>32</v>
      </c>
      <c r="AB69" s="1">
        <f>SUM(V69:AA69)</f>
        <v>1800</v>
      </c>
      <c r="AC69">
        <f>U69-AB69</f>
        <v>-1800</v>
      </c>
    </row>
    <row r="70" spans="1:30" x14ac:dyDescent="0.2">
      <c r="A70">
        <v>114</v>
      </c>
      <c r="B70">
        <v>1617</v>
      </c>
      <c r="C70" t="s">
        <v>27</v>
      </c>
      <c r="D70" t="s">
        <v>629</v>
      </c>
      <c r="E70" t="s">
        <v>630</v>
      </c>
      <c r="F70" t="s">
        <v>597</v>
      </c>
      <c r="G70" t="s">
        <v>631</v>
      </c>
      <c r="H70" t="s">
        <v>632</v>
      </c>
      <c r="I70" t="s">
        <v>633</v>
      </c>
      <c r="J70" t="s">
        <v>39</v>
      </c>
      <c r="K70" t="s">
        <v>29</v>
      </c>
      <c r="L70">
        <v>98502</v>
      </c>
      <c r="M70" t="s">
        <v>30</v>
      </c>
      <c r="N70" t="s">
        <v>31</v>
      </c>
      <c r="O70">
        <v>201610</v>
      </c>
      <c r="P70" t="s">
        <v>33</v>
      </c>
      <c r="Q70" t="s">
        <v>110</v>
      </c>
      <c r="R70">
        <v>22146</v>
      </c>
      <c r="S70">
        <v>22146</v>
      </c>
      <c r="T70">
        <v>0</v>
      </c>
      <c r="U70">
        <v>0</v>
      </c>
      <c r="V70" s="1" t="s">
        <v>32</v>
      </c>
      <c r="W70" t="s">
        <v>141</v>
      </c>
      <c r="X70" t="s">
        <v>141</v>
      </c>
      <c r="Y70" s="1">
        <v>1800</v>
      </c>
      <c r="Z70" s="1" t="s">
        <v>32</v>
      </c>
      <c r="AA70" s="1" t="s">
        <v>32</v>
      </c>
      <c r="AB70" s="1">
        <f>SUM(V70:AA70)</f>
        <v>1800</v>
      </c>
      <c r="AC70">
        <f>U70-AB70</f>
        <v>-1800</v>
      </c>
    </row>
    <row r="71" spans="1:30" x14ac:dyDescent="0.2">
      <c r="A71">
        <v>82</v>
      </c>
      <c r="B71">
        <v>1617</v>
      </c>
      <c r="C71" t="s">
        <v>27</v>
      </c>
      <c r="D71" t="s">
        <v>459</v>
      </c>
      <c r="E71" t="s">
        <v>460</v>
      </c>
      <c r="F71" t="s">
        <v>461</v>
      </c>
      <c r="G71" t="s">
        <v>462</v>
      </c>
      <c r="H71" t="s">
        <v>463</v>
      </c>
      <c r="I71" t="s">
        <v>464</v>
      </c>
      <c r="J71" t="s">
        <v>39</v>
      </c>
      <c r="K71" t="s">
        <v>29</v>
      </c>
      <c r="L71">
        <v>98502</v>
      </c>
      <c r="M71" t="s">
        <v>30</v>
      </c>
      <c r="N71" t="s">
        <v>31</v>
      </c>
      <c r="O71">
        <v>201710</v>
      </c>
      <c r="P71" t="s">
        <v>33</v>
      </c>
      <c r="Q71" t="s">
        <v>110</v>
      </c>
      <c r="R71">
        <v>22146</v>
      </c>
      <c r="S71">
        <v>22146</v>
      </c>
      <c r="T71">
        <v>6326</v>
      </c>
      <c r="U71">
        <v>0</v>
      </c>
      <c r="V71" s="1">
        <v>2000</v>
      </c>
      <c r="W71" t="s">
        <v>465</v>
      </c>
      <c r="X71" t="s">
        <v>465</v>
      </c>
      <c r="Y71" s="1" t="s">
        <v>32</v>
      </c>
      <c r="Z71" s="1" t="s">
        <v>32</v>
      </c>
      <c r="AA71" s="1" t="s">
        <v>32</v>
      </c>
      <c r="AB71" s="1">
        <f>SUM(V71:AA71)</f>
        <v>2000</v>
      </c>
      <c r="AC71">
        <f>U71-AB71</f>
        <v>-2000</v>
      </c>
    </row>
    <row r="72" spans="1:30" x14ac:dyDescent="0.2">
      <c r="A72">
        <v>59</v>
      </c>
      <c r="B72">
        <v>1617</v>
      </c>
      <c r="C72" t="s">
        <v>27</v>
      </c>
      <c r="D72" t="s">
        <v>341</v>
      </c>
      <c r="E72" t="s">
        <v>342</v>
      </c>
      <c r="F72" t="s">
        <v>231</v>
      </c>
      <c r="G72" t="s">
        <v>343</v>
      </c>
      <c r="H72" t="s">
        <v>344</v>
      </c>
      <c r="I72" t="s">
        <v>345</v>
      </c>
      <c r="J72" t="s">
        <v>39</v>
      </c>
      <c r="K72" t="s">
        <v>29</v>
      </c>
      <c r="L72">
        <v>98516</v>
      </c>
      <c r="M72" t="s">
        <v>30</v>
      </c>
      <c r="N72" t="s">
        <v>31</v>
      </c>
      <c r="O72">
        <v>201510</v>
      </c>
      <c r="P72" t="s">
        <v>33</v>
      </c>
      <c r="Q72" t="s">
        <v>346</v>
      </c>
      <c r="R72">
        <v>28411</v>
      </c>
      <c r="S72">
        <v>15461</v>
      </c>
      <c r="T72">
        <v>0</v>
      </c>
      <c r="U72">
        <v>6056</v>
      </c>
      <c r="V72" s="1" t="s">
        <v>32</v>
      </c>
      <c r="W72" t="s">
        <v>347</v>
      </c>
      <c r="X72" t="s">
        <v>347</v>
      </c>
      <c r="Y72" s="1" t="s">
        <v>32</v>
      </c>
      <c r="Z72" s="1" t="s">
        <v>32</v>
      </c>
      <c r="AA72" s="1">
        <v>8349</v>
      </c>
      <c r="AB72" s="1">
        <f>SUM(V72:AA72)</f>
        <v>8349</v>
      </c>
      <c r="AC72">
        <f>U72-AB72</f>
        <v>-2293</v>
      </c>
    </row>
    <row r="73" spans="1:30" ht="25.5" x14ac:dyDescent="0.2">
      <c r="A73">
        <v>90</v>
      </c>
      <c r="B73">
        <v>1617</v>
      </c>
      <c r="C73" t="s">
        <v>27</v>
      </c>
      <c r="D73" t="s">
        <v>504</v>
      </c>
      <c r="E73" t="s">
        <v>505</v>
      </c>
      <c r="F73" t="s">
        <v>506</v>
      </c>
      <c r="G73" t="s">
        <v>507</v>
      </c>
      <c r="H73" t="s">
        <v>508</v>
      </c>
      <c r="I73" t="s">
        <v>509</v>
      </c>
      <c r="J73" t="s">
        <v>39</v>
      </c>
      <c r="K73" t="s">
        <v>29</v>
      </c>
      <c r="L73">
        <v>98506</v>
      </c>
      <c r="M73" t="s">
        <v>30</v>
      </c>
      <c r="N73" t="s">
        <v>31</v>
      </c>
      <c r="O73">
        <v>201610</v>
      </c>
      <c r="P73" t="s">
        <v>33</v>
      </c>
      <c r="Q73" t="s">
        <v>255</v>
      </c>
      <c r="R73">
        <v>22146</v>
      </c>
      <c r="S73">
        <v>22146</v>
      </c>
      <c r="T73">
        <v>0</v>
      </c>
      <c r="U73">
        <v>0</v>
      </c>
      <c r="V73" s="1">
        <v>750</v>
      </c>
      <c r="W73" t="s">
        <v>510</v>
      </c>
      <c r="X73" t="s">
        <v>510</v>
      </c>
      <c r="Y73" s="1">
        <v>1800</v>
      </c>
      <c r="Z73" s="1" t="s">
        <v>32</v>
      </c>
      <c r="AA73" s="1" t="s">
        <v>32</v>
      </c>
      <c r="AB73" s="1">
        <f>SUM(V73:AA73)</f>
        <v>2550</v>
      </c>
      <c r="AC73">
        <f>U73-AB73</f>
        <v>-2550</v>
      </c>
      <c r="AD73" s="1" t="s">
        <v>671</v>
      </c>
    </row>
    <row r="74" spans="1:30" x14ac:dyDescent="0.2">
      <c r="A74">
        <v>27</v>
      </c>
      <c r="B74">
        <v>1617</v>
      </c>
      <c r="C74" t="s">
        <v>27</v>
      </c>
      <c r="D74" t="s">
        <v>186</v>
      </c>
      <c r="E74" t="s">
        <v>187</v>
      </c>
      <c r="F74" t="s">
        <v>188</v>
      </c>
      <c r="G74" t="s">
        <v>189</v>
      </c>
      <c r="H74" t="s">
        <v>190</v>
      </c>
      <c r="I74" t="s">
        <v>191</v>
      </c>
      <c r="J74" t="s">
        <v>39</v>
      </c>
      <c r="K74" t="s">
        <v>29</v>
      </c>
      <c r="L74">
        <v>98502</v>
      </c>
      <c r="M74" t="s">
        <v>30</v>
      </c>
      <c r="N74" t="s">
        <v>31</v>
      </c>
      <c r="O74">
        <v>201510</v>
      </c>
      <c r="P74" t="s">
        <v>33</v>
      </c>
      <c r="Q74" t="s">
        <v>110</v>
      </c>
      <c r="R74">
        <v>22146</v>
      </c>
      <c r="S74">
        <v>22146</v>
      </c>
      <c r="T74">
        <v>0</v>
      </c>
      <c r="U74">
        <v>0</v>
      </c>
      <c r="V74" s="1" t="s">
        <v>32</v>
      </c>
      <c r="W74" t="s">
        <v>192</v>
      </c>
      <c r="X74" t="s">
        <v>192</v>
      </c>
      <c r="Y74" s="1">
        <v>1800</v>
      </c>
      <c r="Z74" s="1">
        <v>900</v>
      </c>
      <c r="AA74" s="1" t="s">
        <v>32</v>
      </c>
      <c r="AB74" s="1">
        <f>SUM(V74:AA74)</f>
        <v>2700</v>
      </c>
      <c r="AC74">
        <f>U74-AB74</f>
        <v>-2700</v>
      </c>
      <c r="AD74" s="1" t="s">
        <v>670</v>
      </c>
    </row>
    <row r="75" spans="1:30" x14ac:dyDescent="0.2">
      <c r="A75">
        <v>119</v>
      </c>
      <c r="B75">
        <v>1617</v>
      </c>
      <c r="C75" t="s">
        <v>27</v>
      </c>
      <c r="D75" t="s">
        <v>645</v>
      </c>
      <c r="E75" t="s">
        <v>142</v>
      </c>
      <c r="F75" t="s">
        <v>646</v>
      </c>
      <c r="G75" t="s">
        <v>647</v>
      </c>
      <c r="H75" t="s">
        <v>648</v>
      </c>
      <c r="I75" t="s">
        <v>649</v>
      </c>
      <c r="J75" t="s">
        <v>39</v>
      </c>
      <c r="K75" t="s">
        <v>29</v>
      </c>
      <c r="L75">
        <v>98506</v>
      </c>
      <c r="M75" t="s">
        <v>30</v>
      </c>
      <c r="N75" t="s">
        <v>31</v>
      </c>
      <c r="O75">
        <v>201510</v>
      </c>
      <c r="P75" t="s">
        <v>33</v>
      </c>
      <c r="Q75" t="s">
        <v>650</v>
      </c>
      <c r="R75">
        <v>22146</v>
      </c>
      <c r="S75">
        <v>22146</v>
      </c>
      <c r="T75">
        <v>0</v>
      </c>
      <c r="U75">
        <v>0</v>
      </c>
      <c r="V75" s="1" t="s">
        <v>32</v>
      </c>
      <c r="W75" t="s">
        <v>651</v>
      </c>
      <c r="X75" t="s">
        <v>651</v>
      </c>
      <c r="Y75" s="1">
        <v>1800</v>
      </c>
      <c r="Z75" s="1">
        <v>927</v>
      </c>
      <c r="AA75" s="1" t="s">
        <v>32</v>
      </c>
      <c r="AB75" s="1">
        <f>SUM(V75:AA75)</f>
        <v>2727</v>
      </c>
      <c r="AC75">
        <f>U75-AB75</f>
        <v>-2727</v>
      </c>
    </row>
    <row r="76" spans="1:30" x14ac:dyDescent="0.2">
      <c r="A76">
        <v>9</v>
      </c>
      <c r="B76">
        <v>1617</v>
      </c>
      <c r="C76" t="s">
        <v>27</v>
      </c>
      <c r="D76" t="s">
        <v>81</v>
      </c>
      <c r="E76" t="s">
        <v>82</v>
      </c>
      <c r="F76" t="s">
        <v>83</v>
      </c>
      <c r="G76" t="s">
        <v>84</v>
      </c>
      <c r="H76" t="s">
        <v>85</v>
      </c>
      <c r="I76" t="s">
        <v>86</v>
      </c>
      <c r="J76" t="s">
        <v>39</v>
      </c>
      <c r="K76" t="s">
        <v>29</v>
      </c>
      <c r="L76" t="s">
        <v>87</v>
      </c>
      <c r="M76" t="s">
        <v>30</v>
      </c>
      <c r="N76" t="s">
        <v>31</v>
      </c>
      <c r="O76">
        <v>201610</v>
      </c>
      <c r="P76" t="s">
        <v>33</v>
      </c>
      <c r="Q76" t="s">
        <v>88</v>
      </c>
      <c r="R76">
        <v>31935</v>
      </c>
      <c r="S76">
        <v>31935</v>
      </c>
      <c r="T76">
        <v>365</v>
      </c>
      <c r="U76">
        <v>0</v>
      </c>
      <c r="V76" s="1">
        <v>3193</v>
      </c>
      <c r="W76" t="s">
        <v>89</v>
      </c>
      <c r="X76" t="s">
        <v>89</v>
      </c>
      <c r="Y76" s="1" t="s">
        <v>32</v>
      </c>
      <c r="Z76" s="1" t="s">
        <v>32</v>
      </c>
      <c r="AA76" s="1" t="s">
        <v>32</v>
      </c>
      <c r="AB76" s="1">
        <f>SUM(V76:AA76)</f>
        <v>3193</v>
      </c>
      <c r="AC76">
        <f>U76-AB76</f>
        <v>-3193</v>
      </c>
      <c r="AD76" s="1" t="s">
        <v>674</v>
      </c>
    </row>
    <row r="77" spans="1:30" ht="25.5" x14ac:dyDescent="0.2">
      <c r="A77">
        <v>36</v>
      </c>
      <c r="B77">
        <v>1617</v>
      </c>
      <c r="C77" t="s">
        <v>27</v>
      </c>
      <c r="D77" t="s">
        <v>229</v>
      </c>
      <c r="E77" t="s">
        <v>230</v>
      </c>
      <c r="F77" t="s">
        <v>231</v>
      </c>
      <c r="G77" t="s">
        <v>232</v>
      </c>
      <c r="H77" t="s">
        <v>233</v>
      </c>
      <c r="I77" t="s">
        <v>234</v>
      </c>
      <c r="J77" t="s">
        <v>39</v>
      </c>
      <c r="K77" t="s">
        <v>29</v>
      </c>
      <c r="L77" t="s">
        <v>235</v>
      </c>
      <c r="M77" t="s">
        <v>30</v>
      </c>
      <c r="N77" t="s">
        <v>31</v>
      </c>
      <c r="O77">
        <v>201510</v>
      </c>
      <c r="P77" t="s">
        <v>33</v>
      </c>
      <c r="Q77" t="s">
        <v>116</v>
      </c>
      <c r="R77">
        <v>22146</v>
      </c>
      <c r="S77">
        <v>22146</v>
      </c>
      <c r="T77">
        <v>8458</v>
      </c>
      <c r="U77">
        <v>0</v>
      </c>
      <c r="V77" s="1">
        <v>3831</v>
      </c>
      <c r="W77" t="s">
        <v>236</v>
      </c>
      <c r="X77" t="s">
        <v>236</v>
      </c>
      <c r="Y77" s="1" t="s">
        <v>32</v>
      </c>
      <c r="Z77" s="1" t="s">
        <v>32</v>
      </c>
      <c r="AA77" s="1" t="s">
        <v>32</v>
      </c>
      <c r="AB77" s="1">
        <f>SUM(V77:AA77)</f>
        <v>3831</v>
      </c>
      <c r="AC77">
        <f>U77-AB77</f>
        <v>-3831</v>
      </c>
      <c r="AD77" s="1" t="s">
        <v>671</v>
      </c>
    </row>
    <row r="78" spans="1:30" x14ac:dyDescent="0.2">
      <c r="A78">
        <v>101</v>
      </c>
      <c r="B78">
        <v>1617</v>
      </c>
      <c r="C78" t="s">
        <v>27</v>
      </c>
      <c r="D78" t="s">
        <v>564</v>
      </c>
      <c r="E78" t="s">
        <v>565</v>
      </c>
      <c r="F78" t="s">
        <v>566</v>
      </c>
      <c r="G78" t="s">
        <v>567</v>
      </c>
      <c r="H78" t="s">
        <v>568</v>
      </c>
      <c r="I78" t="s">
        <v>569</v>
      </c>
      <c r="J78" t="s">
        <v>106</v>
      </c>
      <c r="K78" t="s">
        <v>29</v>
      </c>
      <c r="L78">
        <v>98501</v>
      </c>
      <c r="M78" t="s">
        <v>30</v>
      </c>
      <c r="N78" t="s">
        <v>31</v>
      </c>
      <c r="O78">
        <v>201710</v>
      </c>
      <c r="P78" t="s">
        <v>33</v>
      </c>
      <c r="Q78" t="s">
        <v>67</v>
      </c>
      <c r="R78">
        <v>22849</v>
      </c>
      <c r="S78">
        <v>22849</v>
      </c>
      <c r="T78">
        <v>1179</v>
      </c>
      <c r="U78">
        <v>0</v>
      </c>
      <c r="V78" s="1">
        <v>4193</v>
      </c>
      <c r="W78" t="s">
        <v>570</v>
      </c>
      <c r="X78" t="s">
        <v>570</v>
      </c>
      <c r="Y78" s="1" t="s">
        <v>32</v>
      </c>
      <c r="Z78" s="1" t="s">
        <v>32</v>
      </c>
      <c r="AA78" s="1" t="s">
        <v>32</v>
      </c>
      <c r="AB78" s="1">
        <f>SUM(V78:AA78)</f>
        <v>4193</v>
      </c>
      <c r="AC78">
        <f>U78-AB78</f>
        <v>-4193</v>
      </c>
    </row>
    <row r="79" spans="1:30" x14ac:dyDescent="0.2">
      <c r="A79">
        <v>17</v>
      </c>
      <c r="B79">
        <v>1617</v>
      </c>
      <c r="C79" t="s">
        <v>27</v>
      </c>
      <c r="D79" t="s">
        <v>126</v>
      </c>
      <c r="E79" t="s">
        <v>127</v>
      </c>
      <c r="F79" t="s">
        <v>128</v>
      </c>
      <c r="G79" t="s">
        <v>129</v>
      </c>
      <c r="H79" t="s">
        <v>130</v>
      </c>
      <c r="I79" t="s">
        <v>131</v>
      </c>
      <c r="J79" t="s">
        <v>39</v>
      </c>
      <c r="K79" t="s">
        <v>29</v>
      </c>
      <c r="L79">
        <v>98501</v>
      </c>
      <c r="M79" t="s">
        <v>132</v>
      </c>
      <c r="N79" t="s">
        <v>31</v>
      </c>
      <c r="O79">
        <v>201510</v>
      </c>
      <c r="P79" t="s">
        <v>33</v>
      </c>
      <c r="Q79" t="s">
        <v>110</v>
      </c>
      <c r="R79">
        <v>32193</v>
      </c>
      <c r="S79">
        <v>32193</v>
      </c>
      <c r="T79">
        <v>0</v>
      </c>
      <c r="U79">
        <v>0</v>
      </c>
      <c r="V79" s="1">
        <v>4317</v>
      </c>
      <c r="W79" t="s">
        <v>133</v>
      </c>
      <c r="X79" t="s">
        <v>133</v>
      </c>
      <c r="Y79" s="1" t="s">
        <v>32</v>
      </c>
      <c r="Z79" s="1" t="s">
        <v>32</v>
      </c>
      <c r="AA79" s="1" t="s">
        <v>32</v>
      </c>
      <c r="AB79" s="1">
        <f>SUM(V79:AA79)</f>
        <v>4317</v>
      </c>
      <c r="AC79">
        <f>U79-AB79</f>
        <v>-4317</v>
      </c>
    </row>
    <row r="80" spans="1:30" x14ac:dyDescent="0.2">
      <c r="A80">
        <v>54</v>
      </c>
      <c r="B80">
        <v>1617</v>
      </c>
      <c r="C80" t="s">
        <v>27</v>
      </c>
      <c r="D80" t="s">
        <v>322</v>
      </c>
      <c r="E80" t="s">
        <v>82</v>
      </c>
      <c r="F80" t="s">
        <v>261</v>
      </c>
      <c r="G80" t="s">
        <v>323</v>
      </c>
      <c r="H80" t="s">
        <v>324</v>
      </c>
      <c r="I80" t="s">
        <v>325</v>
      </c>
      <c r="J80" t="s">
        <v>39</v>
      </c>
      <c r="K80" t="s">
        <v>29</v>
      </c>
      <c r="L80">
        <v>98506</v>
      </c>
      <c r="M80" t="s">
        <v>132</v>
      </c>
      <c r="N80" t="s">
        <v>31</v>
      </c>
      <c r="O80">
        <v>201610</v>
      </c>
      <c r="P80" t="s">
        <v>33</v>
      </c>
      <c r="Q80" t="s">
        <v>110</v>
      </c>
      <c r="R80">
        <v>32193</v>
      </c>
      <c r="S80">
        <v>32193</v>
      </c>
      <c r="T80">
        <v>0</v>
      </c>
      <c r="U80">
        <v>0</v>
      </c>
      <c r="V80" s="1">
        <v>4317</v>
      </c>
      <c r="W80" t="s">
        <v>133</v>
      </c>
      <c r="X80" t="s">
        <v>68</v>
      </c>
      <c r="Y80" s="1" t="s">
        <v>32</v>
      </c>
      <c r="Z80" s="1" t="s">
        <v>32</v>
      </c>
      <c r="AA80" s="1" t="s">
        <v>32</v>
      </c>
      <c r="AB80" s="1">
        <f>SUM(V80:AA80)</f>
        <v>4317</v>
      </c>
      <c r="AC80">
        <f>U80-AB80</f>
        <v>-4317</v>
      </c>
    </row>
    <row r="81" spans="1:30" ht="25.5" x14ac:dyDescent="0.2">
      <c r="A81">
        <v>67</v>
      </c>
      <c r="B81">
        <v>1617</v>
      </c>
      <c r="C81" t="s">
        <v>27</v>
      </c>
      <c r="D81" t="s">
        <v>380</v>
      </c>
      <c r="E81" t="s">
        <v>381</v>
      </c>
      <c r="F81" t="s">
        <v>357</v>
      </c>
      <c r="G81" t="s">
        <v>382</v>
      </c>
      <c r="H81" t="s">
        <v>383</v>
      </c>
      <c r="I81" t="s">
        <v>384</v>
      </c>
      <c r="J81" t="s">
        <v>385</v>
      </c>
      <c r="K81" t="s">
        <v>386</v>
      </c>
      <c r="L81">
        <v>97225</v>
      </c>
      <c r="M81" t="s">
        <v>132</v>
      </c>
      <c r="N81" t="s">
        <v>31</v>
      </c>
      <c r="O81">
        <v>201610</v>
      </c>
      <c r="P81" t="s">
        <v>33</v>
      </c>
      <c r="Q81" t="s">
        <v>387</v>
      </c>
      <c r="R81">
        <v>32193</v>
      </c>
      <c r="S81">
        <v>32193</v>
      </c>
      <c r="T81">
        <v>0</v>
      </c>
      <c r="U81">
        <v>0</v>
      </c>
      <c r="V81" s="1">
        <v>4317</v>
      </c>
      <c r="W81" t="s">
        <v>133</v>
      </c>
      <c r="X81" t="s">
        <v>68</v>
      </c>
      <c r="Y81" s="1" t="s">
        <v>32</v>
      </c>
      <c r="Z81" s="1" t="s">
        <v>32</v>
      </c>
      <c r="AA81" s="1" t="s">
        <v>32</v>
      </c>
      <c r="AB81" s="1">
        <f>SUM(V81:AA81)</f>
        <v>4317</v>
      </c>
      <c r="AC81">
        <f>U81-AB81</f>
        <v>-4317</v>
      </c>
      <c r="AD81" s="1" t="s">
        <v>671</v>
      </c>
    </row>
    <row r="82" spans="1:30" x14ac:dyDescent="0.2">
      <c r="A82">
        <v>85</v>
      </c>
      <c r="B82">
        <v>1617</v>
      </c>
      <c r="C82" t="s">
        <v>27</v>
      </c>
      <c r="D82" t="s">
        <v>476</v>
      </c>
      <c r="E82" t="s">
        <v>477</v>
      </c>
      <c r="F82" t="s">
        <v>478</v>
      </c>
      <c r="G82" t="s">
        <v>479</v>
      </c>
      <c r="H82" t="s">
        <v>480</v>
      </c>
      <c r="I82" t="s">
        <v>481</v>
      </c>
      <c r="J82" t="s">
        <v>39</v>
      </c>
      <c r="K82" t="s">
        <v>29</v>
      </c>
      <c r="L82">
        <v>98502</v>
      </c>
      <c r="M82" t="s">
        <v>132</v>
      </c>
      <c r="N82" t="s">
        <v>31</v>
      </c>
      <c r="O82">
        <v>201610</v>
      </c>
      <c r="P82" t="s">
        <v>33</v>
      </c>
      <c r="Q82" t="s">
        <v>205</v>
      </c>
      <c r="R82">
        <v>32193</v>
      </c>
      <c r="S82">
        <v>32193</v>
      </c>
      <c r="T82">
        <v>0</v>
      </c>
      <c r="U82">
        <v>0</v>
      </c>
      <c r="V82" s="1">
        <v>4317</v>
      </c>
      <c r="W82" t="s">
        <v>133</v>
      </c>
      <c r="X82" t="s">
        <v>133</v>
      </c>
      <c r="Y82" s="1" t="s">
        <v>32</v>
      </c>
      <c r="Z82" s="1" t="s">
        <v>32</v>
      </c>
      <c r="AA82" s="1" t="s">
        <v>32</v>
      </c>
      <c r="AB82" s="1">
        <f>SUM(V82:AA82)</f>
        <v>4317</v>
      </c>
      <c r="AC82">
        <f>U82-AB82</f>
        <v>-4317</v>
      </c>
    </row>
    <row r="83" spans="1:30" x14ac:dyDescent="0.2">
      <c r="A83">
        <v>89</v>
      </c>
      <c r="B83">
        <v>1617</v>
      </c>
      <c r="C83" t="s">
        <v>27</v>
      </c>
      <c r="D83" t="s">
        <v>499</v>
      </c>
      <c r="E83" t="s">
        <v>477</v>
      </c>
      <c r="F83" t="s">
        <v>500</v>
      </c>
      <c r="G83" t="s">
        <v>501</v>
      </c>
      <c r="H83" t="s">
        <v>502</v>
      </c>
      <c r="I83" t="s">
        <v>503</v>
      </c>
      <c r="J83" t="s">
        <v>39</v>
      </c>
      <c r="K83" t="s">
        <v>29</v>
      </c>
      <c r="L83">
        <v>98502</v>
      </c>
      <c r="M83" t="s">
        <v>132</v>
      </c>
      <c r="N83" t="s">
        <v>31</v>
      </c>
      <c r="O83">
        <v>201610</v>
      </c>
      <c r="P83" t="s">
        <v>33</v>
      </c>
      <c r="Q83" t="s">
        <v>116</v>
      </c>
      <c r="R83">
        <v>32193</v>
      </c>
      <c r="S83">
        <v>32193</v>
      </c>
      <c r="T83">
        <v>0</v>
      </c>
      <c r="U83">
        <v>0</v>
      </c>
      <c r="V83" s="1">
        <v>4317</v>
      </c>
      <c r="W83" t="s">
        <v>133</v>
      </c>
      <c r="X83" t="s">
        <v>133</v>
      </c>
      <c r="Y83" s="1" t="s">
        <v>32</v>
      </c>
      <c r="Z83" s="1" t="s">
        <v>32</v>
      </c>
      <c r="AA83" s="1" t="s">
        <v>32</v>
      </c>
      <c r="AB83" s="1">
        <f>SUM(V83:AA83)</f>
        <v>4317</v>
      </c>
      <c r="AC83">
        <f>U83-AB83</f>
        <v>-4317</v>
      </c>
    </row>
    <row r="84" spans="1:30" x14ac:dyDescent="0.2">
      <c r="A84">
        <v>20</v>
      </c>
      <c r="B84">
        <v>1617</v>
      </c>
      <c r="C84" t="s">
        <v>27</v>
      </c>
      <c r="D84" t="s">
        <v>144</v>
      </c>
      <c r="E84" t="s">
        <v>145</v>
      </c>
      <c r="F84" t="s">
        <v>146</v>
      </c>
      <c r="G84" t="s">
        <v>147</v>
      </c>
      <c r="H84" t="s">
        <v>148</v>
      </c>
      <c r="I84" t="s">
        <v>149</v>
      </c>
      <c r="J84" t="s">
        <v>39</v>
      </c>
      <c r="K84" t="s">
        <v>29</v>
      </c>
      <c r="L84">
        <v>98502</v>
      </c>
      <c r="M84" t="s">
        <v>30</v>
      </c>
      <c r="N84" t="s">
        <v>31</v>
      </c>
      <c r="O84">
        <v>201710</v>
      </c>
      <c r="P84" t="s">
        <v>33</v>
      </c>
      <c r="Q84" t="s">
        <v>107</v>
      </c>
      <c r="R84">
        <v>22146</v>
      </c>
      <c r="S84">
        <v>22146</v>
      </c>
      <c r="T84">
        <v>566</v>
      </c>
      <c r="U84">
        <v>0</v>
      </c>
      <c r="V84" s="1" t="s">
        <v>32</v>
      </c>
      <c r="W84" t="s">
        <v>150</v>
      </c>
      <c r="X84" t="s">
        <v>150</v>
      </c>
      <c r="Y84" s="1" t="s">
        <v>32</v>
      </c>
      <c r="Z84" s="1">
        <v>4375</v>
      </c>
      <c r="AA84" s="1" t="s">
        <v>32</v>
      </c>
      <c r="AB84" s="1">
        <f>SUM(V84:AA84)</f>
        <v>4375</v>
      </c>
      <c r="AC84">
        <f>U84-AB84</f>
        <v>-4375</v>
      </c>
    </row>
    <row r="85" spans="1:30" x14ac:dyDescent="0.2">
      <c r="A85">
        <v>21</v>
      </c>
      <c r="B85">
        <v>1617</v>
      </c>
      <c r="C85" t="s">
        <v>27</v>
      </c>
      <c r="D85" t="s">
        <v>151</v>
      </c>
      <c r="E85" t="s">
        <v>152</v>
      </c>
      <c r="F85" t="s">
        <v>153</v>
      </c>
      <c r="G85" t="s">
        <v>154</v>
      </c>
      <c r="H85" t="s">
        <v>155</v>
      </c>
      <c r="I85" t="s">
        <v>156</v>
      </c>
      <c r="J85" t="s">
        <v>39</v>
      </c>
      <c r="K85" t="s">
        <v>29</v>
      </c>
      <c r="L85">
        <v>98502</v>
      </c>
      <c r="M85" t="s">
        <v>132</v>
      </c>
      <c r="N85" t="s">
        <v>31</v>
      </c>
      <c r="O85">
        <v>201710</v>
      </c>
      <c r="P85" t="s">
        <v>33</v>
      </c>
      <c r="Q85" t="s">
        <v>110</v>
      </c>
      <c r="R85">
        <v>39621</v>
      </c>
      <c r="S85">
        <v>39621</v>
      </c>
      <c r="T85">
        <v>0</v>
      </c>
      <c r="U85">
        <v>0</v>
      </c>
      <c r="V85" s="1">
        <v>5439</v>
      </c>
      <c r="W85" t="s">
        <v>157</v>
      </c>
      <c r="X85" t="s">
        <v>158</v>
      </c>
      <c r="Y85" s="1" t="s">
        <v>32</v>
      </c>
      <c r="Z85" s="1" t="s">
        <v>32</v>
      </c>
      <c r="AA85" s="1" t="s">
        <v>32</v>
      </c>
      <c r="AB85" s="1">
        <f>SUM(V85:AA85)</f>
        <v>5439</v>
      </c>
      <c r="AC85">
        <f>U85-AB85</f>
        <v>-5439</v>
      </c>
    </row>
    <row r="86" spans="1:30" x14ac:dyDescent="0.2">
      <c r="A86">
        <v>43</v>
      </c>
      <c r="B86">
        <v>1617</v>
      </c>
      <c r="C86" t="s">
        <v>27</v>
      </c>
      <c r="D86" t="s">
        <v>260</v>
      </c>
      <c r="E86" t="s">
        <v>261</v>
      </c>
      <c r="F86" t="s">
        <v>262</v>
      </c>
      <c r="G86" t="s">
        <v>263</v>
      </c>
      <c r="H86" t="s">
        <v>264</v>
      </c>
      <c r="I86" t="s">
        <v>265</v>
      </c>
      <c r="J86" t="s">
        <v>39</v>
      </c>
      <c r="K86" t="s">
        <v>29</v>
      </c>
      <c r="L86">
        <v>98502</v>
      </c>
      <c r="M86" t="s">
        <v>132</v>
      </c>
      <c r="N86" t="s">
        <v>31</v>
      </c>
      <c r="O86">
        <v>201710</v>
      </c>
      <c r="P86" t="s">
        <v>33</v>
      </c>
      <c r="Q86" t="s">
        <v>205</v>
      </c>
      <c r="R86">
        <v>32193</v>
      </c>
      <c r="S86">
        <v>32193</v>
      </c>
      <c r="T86">
        <v>0</v>
      </c>
      <c r="U86">
        <v>0</v>
      </c>
      <c r="V86" s="1">
        <v>5439</v>
      </c>
      <c r="W86" t="s">
        <v>266</v>
      </c>
      <c r="X86" t="s">
        <v>68</v>
      </c>
      <c r="Y86" s="1" t="s">
        <v>32</v>
      </c>
      <c r="Z86" s="1" t="s">
        <v>32</v>
      </c>
      <c r="AA86" s="1" t="s">
        <v>32</v>
      </c>
      <c r="AB86" s="1">
        <f>SUM(V86:AA86)</f>
        <v>5439</v>
      </c>
      <c r="AC86">
        <f>U86-AB86</f>
        <v>-5439</v>
      </c>
    </row>
    <row r="87" spans="1:30" x14ac:dyDescent="0.2">
      <c r="A87">
        <v>120</v>
      </c>
      <c r="B87">
        <v>1617</v>
      </c>
      <c r="C87" t="s">
        <v>27</v>
      </c>
      <c r="D87" t="s">
        <v>652</v>
      </c>
      <c r="E87" t="s">
        <v>653</v>
      </c>
      <c r="F87" t="s">
        <v>53</v>
      </c>
      <c r="G87" t="s">
        <v>654</v>
      </c>
      <c r="H87" t="s">
        <v>655</v>
      </c>
      <c r="I87" t="s">
        <v>656</v>
      </c>
      <c r="J87" t="s">
        <v>119</v>
      </c>
      <c r="K87" t="s">
        <v>29</v>
      </c>
      <c r="L87">
        <v>98584</v>
      </c>
      <c r="M87" t="s">
        <v>30</v>
      </c>
      <c r="N87" t="s">
        <v>79</v>
      </c>
      <c r="O87">
        <v>201610</v>
      </c>
      <c r="P87" t="s">
        <v>33</v>
      </c>
      <c r="Q87" t="s">
        <v>657</v>
      </c>
      <c r="R87">
        <v>20844</v>
      </c>
      <c r="S87">
        <v>14993</v>
      </c>
      <c r="T87">
        <v>4247</v>
      </c>
      <c r="U87">
        <v>0.2</v>
      </c>
      <c r="V87" s="1" t="s">
        <v>32</v>
      </c>
      <c r="W87" t="s">
        <v>658</v>
      </c>
      <c r="X87" t="s">
        <v>658</v>
      </c>
      <c r="Y87" s="1" t="s">
        <v>32</v>
      </c>
      <c r="Z87" s="1" t="s">
        <v>32</v>
      </c>
      <c r="AA87" s="1">
        <v>5850</v>
      </c>
      <c r="AB87" s="1">
        <f>SUM(V87:AA87)</f>
        <v>5850</v>
      </c>
      <c r="AC87">
        <f>U87-AB87</f>
        <v>-5849.8</v>
      </c>
    </row>
    <row r="88" spans="1:30" x14ac:dyDescent="0.2">
      <c r="A88">
        <v>25</v>
      </c>
      <c r="B88">
        <v>1617</v>
      </c>
      <c r="C88" t="s">
        <v>27</v>
      </c>
      <c r="D88" t="s">
        <v>180</v>
      </c>
      <c r="E88" t="s">
        <v>181</v>
      </c>
      <c r="F88" t="s">
        <v>32</v>
      </c>
      <c r="G88" t="s">
        <v>182</v>
      </c>
      <c r="H88" t="s">
        <v>183</v>
      </c>
      <c r="I88" t="s">
        <v>184</v>
      </c>
      <c r="J88" t="s">
        <v>143</v>
      </c>
      <c r="K88" t="s">
        <v>29</v>
      </c>
      <c r="L88">
        <v>98466</v>
      </c>
      <c r="M88" t="s">
        <v>30</v>
      </c>
      <c r="N88" t="s">
        <v>31</v>
      </c>
      <c r="O88">
        <v>201610</v>
      </c>
      <c r="P88" t="s">
        <v>33</v>
      </c>
      <c r="Q88" t="s">
        <v>116</v>
      </c>
      <c r="R88">
        <v>23421</v>
      </c>
      <c r="S88">
        <v>22464</v>
      </c>
      <c r="T88">
        <v>0</v>
      </c>
      <c r="U88">
        <v>319</v>
      </c>
      <c r="V88" s="1">
        <v>3833</v>
      </c>
      <c r="W88" t="s">
        <v>185</v>
      </c>
      <c r="X88" t="s">
        <v>185</v>
      </c>
      <c r="Y88" s="1">
        <v>1800</v>
      </c>
      <c r="Z88" s="1" t="s">
        <v>32</v>
      </c>
      <c r="AA88" s="1">
        <v>638</v>
      </c>
      <c r="AB88" s="1">
        <f>SUM(V88:AA88)</f>
        <v>6271</v>
      </c>
      <c r="AC88">
        <f>U88-AB88</f>
        <v>-5952</v>
      </c>
    </row>
    <row r="89" spans="1:30" x14ac:dyDescent="0.2">
      <c r="A89">
        <v>50</v>
      </c>
      <c r="B89">
        <v>1617</v>
      </c>
      <c r="C89" t="s">
        <v>27</v>
      </c>
      <c r="D89" t="s">
        <v>303</v>
      </c>
      <c r="E89" t="s">
        <v>304</v>
      </c>
      <c r="F89" t="s">
        <v>305</v>
      </c>
      <c r="G89" t="s">
        <v>306</v>
      </c>
      <c r="H89" t="s">
        <v>307</v>
      </c>
      <c r="I89" t="s">
        <v>308</v>
      </c>
      <c r="J89" t="s">
        <v>109</v>
      </c>
      <c r="K89" t="s">
        <v>29</v>
      </c>
      <c r="L89">
        <v>98125</v>
      </c>
      <c r="M89" t="s">
        <v>30</v>
      </c>
      <c r="N89" t="s">
        <v>31</v>
      </c>
      <c r="O89">
        <v>201610</v>
      </c>
      <c r="P89" t="s">
        <v>33</v>
      </c>
      <c r="Q89" t="s">
        <v>32</v>
      </c>
      <c r="R89">
        <v>0</v>
      </c>
      <c r="S89">
        <v>4093</v>
      </c>
      <c r="T89" t="s">
        <v>32</v>
      </c>
      <c r="U89">
        <v>-4093</v>
      </c>
      <c r="V89" s="1">
        <v>1500</v>
      </c>
      <c r="W89" t="s">
        <v>32</v>
      </c>
      <c r="X89" t="s">
        <v>32</v>
      </c>
      <c r="Y89" s="1" t="s">
        <v>32</v>
      </c>
      <c r="Z89" s="1">
        <v>2593</v>
      </c>
      <c r="AA89" s="1" t="s">
        <v>32</v>
      </c>
      <c r="AB89" s="1">
        <f>SUM(V89:AA89)</f>
        <v>4093</v>
      </c>
      <c r="AC89">
        <f>U89-AB89</f>
        <v>-8186</v>
      </c>
      <c r="AD89" s="1" t="s">
        <v>670</v>
      </c>
    </row>
    <row r="90" spans="1:30" x14ac:dyDescent="0.2">
      <c r="A90">
        <v>28</v>
      </c>
      <c r="B90">
        <v>1617</v>
      </c>
      <c r="C90" t="s">
        <v>27</v>
      </c>
      <c r="D90" t="s">
        <v>193</v>
      </c>
      <c r="E90" t="s">
        <v>194</v>
      </c>
      <c r="F90" t="s">
        <v>195</v>
      </c>
      <c r="G90" t="s">
        <v>196</v>
      </c>
      <c r="H90" t="s">
        <v>197</v>
      </c>
      <c r="I90" t="s">
        <v>198</v>
      </c>
      <c r="J90" t="s">
        <v>39</v>
      </c>
      <c r="K90" t="s">
        <v>29</v>
      </c>
      <c r="L90">
        <v>98501</v>
      </c>
      <c r="M90" t="s">
        <v>132</v>
      </c>
      <c r="N90" t="s">
        <v>31</v>
      </c>
      <c r="O90">
        <v>201710</v>
      </c>
      <c r="P90" t="s">
        <v>33</v>
      </c>
      <c r="Q90" t="s">
        <v>110</v>
      </c>
      <c r="R90">
        <v>32193</v>
      </c>
      <c r="S90">
        <v>32193</v>
      </c>
      <c r="T90">
        <v>0</v>
      </c>
      <c r="U90">
        <v>0</v>
      </c>
      <c r="V90" s="1">
        <v>8379</v>
      </c>
      <c r="W90" t="s">
        <v>199</v>
      </c>
      <c r="X90" t="s">
        <v>68</v>
      </c>
      <c r="Y90" s="1" t="s">
        <v>32</v>
      </c>
      <c r="Z90" s="1" t="s">
        <v>32</v>
      </c>
      <c r="AA90" s="1" t="s">
        <v>32</v>
      </c>
      <c r="AB90" s="1">
        <f>SUM(V90:AA90)</f>
        <v>8379</v>
      </c>
      <c r="AC90">
        <f>U90-AB90</f>
        <v>-8379</v>
      </c>
    </row>
    <row r="91" spans="1:30" x14ac:dyDescent="0.2">
      <c r="A91">
        <v>52</v>
      </c>
      <c r="B91">
        <v>1617</v>
      </c>
      <c r="C91" t="s">
        <v>27</v>
      </c>
      <c r="D91" t="s">
        <v>315</v>
      </c>
      <c r="E91" t="s">
        <v>316</v>
      </c>
      <c r="F91" t="s">
        <v>305</v>
      </c>
      <c r="G91" t="s">
        <v>317</v>
      </c>
      <c r="H91" t="s">
        <v>318</v>
      </c>
      <c r="I91" t="s">
        <v>319</v>
      </c>
      <c r="J91" t="s">
        <v>39</v>
      </c>
      <c r="K91" t="s">
        <v>29</v>
      </c>
      <c r="L91">
        <v>98512</v>
      </c>
      <c r="M91" t="s">
        <v>30</v>
      </c>
      <c r="N91" t="s">
        <v>31</v>
      </c>
      <c r="O91">
        <v>201610</v>
      </c>
      <c r="P91" t="s">
        <v>33</v>
      </c>
      <c r="Q91" t="s">
        <v>58</v>
      </c>
      <c r="R91">
        <v>22146</v>
      </c>
      <c r="S91">
        <v>22146</v>
      </c>
      <c r="T91">
        <v>0</v>
      </c>
      <c r="U91">
        <v>0</v>
      </c>
      <c r="V91" s="1">
        <v>6386</v>
      </c>
      <c r="W91" t="s">
        <v>320</v>
      </c>
      <c r="X91" t="s">
        <v>320</v>
      </c>
      <c r="Y91" s="1">
        <v>1800</v>
      </c>
      <c r="Z91" s="1">
        <v>1002</v>
      </c>
      <c r="AA91" s="1" t="s">
        <v>32</v>
      </c>
      <c r="AB91" s="1">
        <f>SUM(V91:AA91)</f>
        <v>9188</v>
      </c>
      <c r="AC91">
        <f>U91-AB91</f>
        <v>-9188</v>
      </c>
    </row>
    <row r="92" spans="1:30" x14ac:dyDescent="0.2">
      <c r="A92">
        <v>88</v>
      </c>
      <c r="B92">
        <v>1617</v>
      </c>
      <c r="C92" t="s">
        <v>27</v>
      </c>
      <c r="D92" t="s">
        <v>492</v>
      </c>
      <c r="E92" t="s">
        <v>493</v>
      </c>
      <c r="F92" t="s">
        <v>494</v>
      </c>
      <c r="G92" t="s">
        <v>495</v>
      </c>
      <c r="H92" t="s">
        <v>496</v>
      </c>
      <c r="I92" t="s">
        <v>497</v>
      </c>
      <c r="J92" t="s">
        <v>39</v>
      </c>
      <c r="K92" t="s">
        <v>29</v>
      </c>
      <c r="L92" t="s">
        <v>498</v>
      </c>
      <c r="M92" t="s">
        <v>30</v>
      </c>
      <c r="N92" t="s">
        <v>31</v>
      </c>
      <c r="O92">
        <v>201710</v>
      </c>
      <c r="P92" t="s">
        <v>33</v>
      </c>
      <c r="Q92" t="s">
        <v>32</v>
      </c>
      <c r="R92">
        <v>0</v>
      </c>
      <c r="S92">
        <v>5048.8</v>
      </c>
      <c r="T92" t="s">
        <v>32</v>
      </c>
      <c r="U92">
        <v>-5048.8</v>
      </c>
      <c r="V92" s="1">
        <v>5048</v>
      </c>
      <c r="W92" t="s">
        <v>32</v>
      </c>
      <c r="X92" t="s">
        <v>32</v>
      </c>
      <c r="Y92" s="1" t="s">
        <v>32</v>
      </c>
      <c r="Z92" s="1" t="s">
        <v>32</v>
      </c>
      <c r="AA92" s="1" t="s">
        <v>32</v>
      </c>
      <c r="AB92" s="1">
        <f>SUM(V92:AA92)</f>
        <v>5048</v>
      </c>
      <c r="AC92">
        <f>U92-AB92</f>
        <v>-10096.799999999999</v>
      </c>
    </row>
    <row r="93" spans="1:30" x14ac:dyDescent="0.2">
      <c r="A93">
        <v>11</v>
      </c>
      <c r="B93">
        <v>1617</v>
      </c>
      <c r="C93" t="s">
        <v>27</v>
      </c>
      <c r="D93" t="s">
        <v>90</v>
      </c>
      <c r="E93" t="s">
        <v>91</v>
      </c>
      <c r="F93" t="s">
        <v>92</v>
      </c>
      <c r="G93" t="s">
        <v>93</v>
      </c>
      <c r="H93" t="s">
        <v>94</v>
      </c>
      <c r="I93" t="s">
        <v>95</v>
      </c>
      <c r="J93" t="s">
        <v>96</v>
      </c>
      <c r="K93" t="s">
        <v>29</v>
      </c>
      <c r="L93">
        <v>98467</v>
      </c>
      <c r="M93" t="s">
        <v>30</v>
      </c>
      <c r="N93" t="s">
        <v>31</v>
      </c>
      <c r="O93">
        <v>201710</v>
      </c>
      <c r="P93" t="s">
        <v>33</v>
      </c>
      <c r="Q93" t="s">
        <v>97</v>
      </c>
      <c r="R93">
        <v>22146</v>
      </c>
      <c r="S93">
        <v>11619</v>
      </c>
      <c r="T93">
        <v>6965</v>
      </c>
      <c r="U93">
        <v>100</v>
      </c>
      <c r="V93" s="1" t="s">
        <v>32</v>
      </c>
      <c r="W93" t="s">
        <v>98</v>
      </c>
      <c r="X93" t="s">
        <v>99</v>
      </c>
      <c r="Y93" s="1" t="s">
        <v>32</v>
      </c>
      <c r="Z93" s="1" t="s">
        <v>32</v>
      </c>
      <c r="AA93" s="1">
        <v>10427</v>
      </c>
      <c r="AB93" s="1">
        <f>SUM(V93:AA93)</f>
        <v>10427</v>
      </c>
      <c r="AC93">
        <f>U93-AB93</f>
        <v>-10327</v>
      </c>
    </row>
    <row r="94" spans="1:30" x14ac:dyDescent="0.2">
      <c r="A94">
        <v>16</v>
      </c>
      <c r="B94">
        <v>1617</v>
      </c>
      <c r="C94" t="s">
        <v>27</v>
      </c>
      <c r="D94" t="s">
        <v>120</v>
      </c>
      <c r="E94" t="s">
        <v>121</v>
      </c>
      <c r="F94" t="s">
        <v>122</v>
      </c>
      <c r="G94" t="s">
        <v>123</v>
      </c>
      <c r="H94" t="s">
        <v>124</v>
      </c>
      <c r="I94" t="s">
        <v>125</v>
      </c>
      <c r="J94" t="s">
        <v>39</v>
      </c>
      <c r="K94" t="s">
        <v>29</v>
      </c>
      <c r="L94">
        <v>98502</v>
      </c>
      <c r="M94" t="s">
        <v>30</v>
      </c>
      <c r="N94" t="s">
        <v>31</v>
      </c>
      <c r="O94">
        <v>201710</v>
      </c>
      <c r="P94" t="s">
        <v>33</v>
      </c>
      <c r="Q94" t="s">
        <v>32</v>
      </c>
      <c r="R94">
        <v>0</v>
      </c>
      <c r="S94">
        <v>0</v>
      </c>
      <c r="T94" t="s">
        <v>32</v>
      </c>
      <c r="U94">
        <v>0</v>
      </c>
      <c r="V94" s="1" t="s">
        <v>32</v>
      </c>
      <c r="W94" t="s">
        <v>32</v>
      </c>
      <c r="X94" t="s">
        <v>32</v>
      </c>
      <c r="Y94" s="1" t="s">
        <v>32</v>
      </c>
      <c r="Z94" s="1" t="s">
        <v>32</v>
      </c>
      <c r="AA94" s="1">
        <v>10823</v>
      </c>
      <c r="AB94" s="1">
        <f>SUM(V94:AA94)</f>
        <v>10823</v>
      </c>
      <c r="AC94">
        <f>U94-AB94</f>
        <v>-10823</v>
      </c>
    </row>
    <row r="95" spans="1:30" x14ac:dyDescent="0.2">
      <c r="A95">
        <v>71</v>
      </c>
      <c r="B95">
        <v>1617</v>
      </c>
      <c r="C95" t="s">
        <v>27</v>
      </c>
      <c r="D95" t="s">
        <v>407</v>
      </c>
      <c r="E95" t="s">
        <v>408</v>
      </c>
      <c r="F95" t="s">
        <v>108</v>
      </c>
      <c r="G95" t="s">
        <v>409</v>
      </c>
      <c r="H95" t="s">
        <v>410</v>
      </c>
      <c r="I95" t="s">
        <v>411</v>
      </c>
      <c r="J95" t="s">
        <v>109</v>
      </c>
      <c r="K95" t="s">
        <v>29</v>
      </c>
      <c r="L95">
        <v>98112</v>
      </c>
      <c r="M95" t="s">
        <v>30</v>
      </c>
      <c r="N95" t="s">
        <v>31</v>
      </c>
      <c r="O95">
        <v>201710</v>
      </c>
      <c r="P95" t="s">
        <v>33</v>
      </c>
      <c r="Q95" t="s">
        <v>110</v>
      </c>
      <c r="R95">
        <v>28127</v>
      </c>
      <c r="S95">
        <v>28127</v>
      </c>
      <c r="T95">
        <v>0</v>
      </c>
      <c r="U95">
        <v>0</v>
      </c>
      <c r="V95" s="1">
        <v>1000</v>
      </c>
      <c r="W95" t="s">
        <v>412</v>
      </c>
      <c r="X95" t="s">
        <v>412</v>
      </c>
      <c r="Y95" s="1">
        <v>1800</v>
      </c>
      <c r="Z95" s="1">
        <v>8531</v>
      </c>
      <c r="AA95" s="1" t="s">
        <v>32</v>
      </c>
      <c r="AB95" s="1">
        <f>SUM(V95:AA95)</f>
        <v>11331</v>
      </c>
      <c r="AC95">
        <f>U95-AB95</f>
        <v>-11331</v>
      </c>
    </row>
    <row r="97" spans="1:27" ht="191.25" x14ac:dyDescent="0.2">
      <c r="A97">
        <v>76</v>
      </c>
      <c r="B97">
        <v>1617</v>
      </c>
      <c r="C97" t="s">
        <v>27</v>
      </c>
      <c r="D97" t="s">
        <v>424</v>
      </c>
      <c r="E97" t="s">
        <v>425</v>
      </c>
      <c r="F97" t="s">
        <v>426</v>
      </c>
      <c r="G97" t="s">
        <v>427</v>
      </c>
      <c r="H97" t="s">
        <v>428</v>
      </c>
      <c r="I97" t="s">
        <v>429</v>
      </c>
      <c r="J97" t="s">
        <v>39</v>
      </c>
      <c r="K97" t="s">
        <v>29</v>
      </c>
      <c r="L97">
        <v>98506</v>
      </c>
      <c r="M97" t="s">
        <v>30</v>
      </c>
      <c r="N97" t="s">
        <v>31</v>
      </c>
      <c r="O97">
        <v>201610</v>
      </c>
      <c r="P97" t="s">
        <v>33</v>
      </c>
      <c r="Q97" t="s">
        <v>32</v>
      </c>
      <c r="R97">
        <v>0</v>
      </c>
      <c r="S97">
        <v>10782</v>
      </c>
      <c r="T97" t="s">
        <v>32</v>
      </c>
      <c r="U97">
        <v>-10782</v>
      </c>
      <c r="V97" s="1">
        <v>750</v>
      </c>
      <c r="W97" t="s">
        <v>32</v>
      </c>
      <c r="X97" t="s">
        <v>32</v>
      </c>
      <c r="Y97" s="1" t="s">
        <v>32</v>
      </c>
      <c r="Z97" s="1" t="s">
        <v>430</v>
      </c>
      <c r="AA97" s="1" t="s">
        <v>32</v>
      </c>
    </row>
  </sheetData>
  <sortState ref="A1:AE341">
    <sortCondition descending="1" ref="AC1:AC341"/>
  </sortState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Andrea (Staff)</dc:creator>
  <cp:lastModifiedBy>Martin, Andrea (Staff)</cp:lastModifiedBy>
  <dcterms:created xsi:type="dcterms:W3CDTF">2017-05-08T17:25:49Z</dcterms:created>
  <dcterms:modified xsi:type="dcterms:W3CDTF">2017-05-08T17:25:49Z</dcterms:modified>
</cp:coreProperties>
</file>