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myfiles.evergreen.edu/offices/GraduateStudies/MES/Budget/"/>
    </mc:Choice>
  </mc:AlternateContent>
  <bookViews>
    <workbookView xWindow="0" yWindow="0" windowWidth="12920" windowHeight="5460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2" l="1"/>
  <c r="B21" i="2"/>
  <c r="B8" i="2"/>
  <c r="A40" i="1" l="1"/>
  <c r="A26" i="1" l="1"/>
  <c r="A8" i="1" l="1"/>
  <c r="A43" i="1" s="1"/>
  <c r="A16" i="1"/>
</calcChain>
</file>

<file path=xl/sharedStrings.xml><?xml version="1.0" encoding="utf-8"?>
<sst xmlns="http://schemas.openxmlformats.org/spreadsheetml/2006/main" count="36" uniqueCount="35">
  <si>
    <t>Food</t>
  </si>
  <si>
    <t>Orientation Food</t>
  </si>
  <si>
    <t>Goods and Services - projected from 2018 expenses</t>
  </si>
  <si>
    <t>Postage</t>
  </si>
  <si>
    <t>Long distance calling</t>
  </si>
  <si>
    <t>Office supplies</t>
  </si>
  <si>
    <t>Parking Fees</t>
  </si>
  <si>
    <t>Travel</t>
  </si>
  <si>
    <t>Outreach</t>
  </si>
  <si>
    <t>Gonzaga Grad Fair</t>
  </si>
  <si>
    <t>WWU Grad Fair</t>
  </si>
  <si>
    <t>MES portion of UW grad fair</t>
  </si>
  <si>
    <t>mileage to WWU and other north of Seattle schools</t>
  </si>
  <si>
    <t>lodging in Bellingham and Bothell? For north sound outreach</t>
  </si>
  <si>
    <t>lodging for WOHESC</t>
  </si>
  <si>
    <t>per diem while traveling</t>
  </si>
  <si>
    <t>Spokane AirB&amp;B - Andrea needs reimbursement</t>
  </si>
  <si>
    <t>CareerEco Virtual Fair</t>
  </si>
  <si>
    <t>Total additional operating expenses available</t>
  </si>
  <si>
    <t>NAGAP Membership</t>
  </si>
  <si>
    <t>Airfare, rental car and airport shuttle for AASHE and Spokane outreach</t>
  </si>
  <si>
    <t>all Ambassador travel expenses</t>
  </si>
  <si>
    <t>total operating budget for goods and services and travel in 25101</t>
  </si>
  <si>
    <t>digital outreach and tabling space at WSU</t>
  </si>
  <si>
    <t>lodging in Pullman or Moscow for outreach after Spokane - Andrea needs reimbursement</t>
  </si>
  <si>
    <t>mileage to WOHESC (charter bus would be 100)</t>
  </si>
  <si>
    <t>Trudy to Kansas</t>
  </si>
  <si>
    <t>Admitted Student Day Food (includes lunch and coffee for about 50 on campus, and appetizers for 30 at 3 mags)</t>
  </si>
  <si>
    <t>Other expenses</t>
  </si>
  <si>
    <t>Hooding brochures</t>
  </si>
  <si>
    <t xml:space="preserve">Graduation food? </t>
  </si>
  <si>
    <t xml:space="preserve">Postcards or bookmarks? </t>
  </si>
  <si>
    <t>Remaining travel budget</t>
  </si>
  <si>
    <t xml:space="preserve">Goods </t>
  </si>
  <si>
    <t>Remaining goods and services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</si>
</sst>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1"/>
  <sheetViews>
    <sheetView topLeftCell="A4" zoomScale="120" zoomScaleNormal="120" workbookViewId="0">
      <selection activeCell="A52" sqref="A52"/>
    </sheetView>
  </sheetViews>
  <sheetFormatPr defaultRowHeight="14.5" x14ac:dyDescent="0.35"/>
  <cols>
    <col min="3" max="3" width="9.1796875" customWidth="1"/>
  </cols>
  <sheetData>
    <row r="2" spans="1:2" x14ac:dyDescent="0.35">
      <c r="A2">
        <v>10122</v>
      </c>
      <c r="B2" t="s">
        <v>22</v>
      </c>
    </row>
    <row r="4" spans="1:2" x14ac:dyDescent="0.35">
      <c r="A4" t="s">
        <v>0</v>
      </c>
    </row>
    <row r="5" spans="1:2" x14ac:dyDescent="0.35">
      <c r="A5">
        <v>852.45</v>
      </c>
      <c r="B5" t="s">
        <v>1</v>
      </c>
    </row>
    <row r="6" spans="1:2" x14ac:dyDescent="0.35">
      <c r="A6">
        <v>2000</v>
      </c>
      <c r="B6" t="s">
        <v>27</v>
      </c>
    </row>
    <row r="8" spans="1:2" x14ac:dyDescent="0.35">
      <c r="A8">
        <f>SUM(A5:A6)</f>
        <v>2852.45</v>
      </c>
    </row>
    <row r="10" spans="1:2" x14ac:dyDescent="0.35">
      <c r="A10" t="s">
        <v>2</v>
      </c>
    </row>
    <row r="11" spans="1:2" x14ac:dyDescent="0.35">
      <c r="A11">
        <v>250</v>
      </c>
      <c r="B11" t="s">
        <v>3</v>
      </c>
    </row>
    <row r="12" spans="1:2" x14ac:dyDescent="0.35">
      <c r="A12">
        <v>100</v>
      </c>
      <c r="B12" t="s">
        <v>4</v>
      </c>
    </row>
    <row r="13" spans="1:2" x14ac:dyDescent="0.35">
      <c r="A13">
        <v>550</v>
      </c>
      <c r="B13" t="s">
        <v>5</v>
      </c>
    </row>
    <row r="14" spans="1:2" x14ac:dyDescent="0.35">
      <c r="A14">
        <v>100</v>
      </c>
      <c r="B14" t="s">
        <v>6</v>
      </c>
    </row>
    <row r="16" spans="1:2" x14ac:dyDescent="0.35">
      <c r="A16">
        <f>SUM(A11:A14)</f>
        <v>1000</v>
      </c>
    </row>
    <row r="18" spans="1:2" x14ac:dyDescent="0.35">
      <c r="A18" t="s">
        <v>8</v>
      </c>
    </row>
    <row r="19" spans="1:2" x14ac:dyDescent="0.35">
      <c r="A19">
        <v>150</v>
      </c>
      <c r="B19" t="s">
        <v>9</v>
      </c>
    </row>
    <row r="20" spans="1:2" x14ac:dyDescent="0.35">
      <c r="A20">
        <v>125</v>
      </c>
      <c r="B20" t="s">
        <v>10</v>
      </c>
    </row>
    <row r="21" spans="1:2" x14ac:dyDescent="0.35">
      <c r="A21">
        <v>100</v>
      </c>
      <c r="B21" t="s">
        <v>11</v>
      </c>
    </row>
    <row r="22" spans="1:2" x14ac:dyDescent="0.35">
      <c r="A22">
        <v>295</v>
      </c>
      <c r="B22" t="s">
        <v>17</v>
      </c>
    </row>
    <row r="23" spans="1:2" x14ac:dyDescent="0.35">
      <c r="A23">
        <v>120</v>
      </c>
      <c r="B23" t="s">
        <v>23</v>
      </c>
    </row>
    <row r="24" spans="1:2" x14ac:dyDescent="0.35">
      <c r="A24">
        <v>250</v>
      </c>
      <c r="B24" t="s">
        <v>19</v>
      </c>
    </row>
    <row r="26" spans="1:2" x14ac:dyDescent="0.35">
      <c r="A26">
        <f>SUM(A19:A24)</f>
        <v>1040</v>
      </c>
    </row>
    <row r="28" spans="1:2" x14ac:dyDescent="0.35">
      <c r="A28" t="s">
        <v>7</v>
      </c>
    </row>
    <row r="29" spans="1:2" x14ac:dyDescent="0.35">
      <c r="A29">
        <v>280</v>
      </c>
      <c r="B29" t="s">
        <v>16</v>
      </c>
    </row>
    <row r="30" spans="1:2" x14ac:dyDescent="0.35">
      <c r="A30">
        <v>750</v>
      </c>
      <c r="B30" t="s">
        <v>20</v>
      </c>
    </row>
    <row r="31" spans="1:2" x14ac:dyDescent="0.35">
      <c r="A31">
        <v>200</v>
      </c>
      <c r="B31" t="s">
        <v>24</v>
      </c>
    </row>
    <row r="32" spans="1:2" x14ac:dyDescent="0.35">
      <c r="A32">
        <v>140</v>
      </c>
      <c r="B32" t="s">
        <v>12</v>
      </c>
    </row>
    <row r="33" spans="1:2" x14ac:dyDescent="0.35">
      <c r="A33">
        <v>110</v>
      </c>
      <c r="B33" t="s">
        <v>13</v>
      </c>
    </row>
    <row r="34" spans="1:2" x14ac:dyDescent="0.35">
      <c r="A34">
        <v>250</v>
      </c>
      <c r="B34" t="s">
        <v>25</v>
      </c>
    </row>
    <row r="35" spans="1:2" x14ac:dyDescent="0.35">
      <c r="A35">
        <v>220</v>
      </c>
      <c r="B35" t="s">
        <v>14</v>
      </c>
    </row>
    <row r="36" spans="1:2" x14ac:dyDescent="0.35">
      <c r="A36">
        <v>750</v>
      </c>
      <c r="B36" t="s">
        <v>15</v>
      </c>
    </row>
    <row r="37" spans="1:2" x14ac:dyDescent="0.35">
      <c r="A37">
        <v>350</v>
      </c>
      <c r="B37" t="s">
        <v>26</v>
      </c>
    </row>
    <row r="38" spans="1:2" x14ac:dyDescent="0.35">
      <c r="A38">
        <v>1000</v>
      </c>
      <c r="B38" t="s">
        <v>21</v>
      </c>
    </row>
    <row r="40" spans="1:2" x14ac:dyDescent="0.35">
      <c r="A40">
        <f>SUM(A29:A38)</f>
        <v>4050</v>
      </c>
    </row>
    <row r="43" spans="1:2" x14ac:dyDescent="0.35">
      <c r="A43">
        <f>A2-(SUM(A8,A16,A26,A40))</f>
        <v>1179.5499999999993</v>
      </c>
      <c r="B43" t="s">
        <v>18</v>
      </c>
    </row>
    <row r="47" spans="1:2" x14ac:dyDescent="0.35">
      <c r="A47" t="s">
        <v>28</v>
      </c>
    </row>
    <row r="49" spans="1:1" x14ac:dyDescent="0.35">
      <c r="A49" t="s">
        <v>29</v>
      </c>
    </row>
    <row r="50" spans="1:1" x14ac:dyDescent="0.35">
      <c r="A50" t="s">
        <v>30</v>
      </c>
    </row>
    <row r="51" spans="1:1" x14ac:dyDescent="0.35">
      <c r="A51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topLeftCell="A10" workbookViewId="0">
      <selection activeCell="B24" sqref="B24"/>
    </sheetView>
  </sheetViews>
  <sheetFormatPr defaultRowHeight="14.5" x14ac:dyDescent="0.35"/>
  <cols>
    <col min="2" max="2" width="11.90625" customWidth="1"/>
  </cols>
  <sheetData>
    <row r="1" spans="1:3" x14ac:dyDescent="0.35">
      <c r="A1" t="s">
        <v>7</v>
      </c>
      <c r="B1">
        <v>4560</v>
      </c>
    </row>
    <row r="2" spans="1:3" x14ac:dyDescent="0.35">
      <c r="B2">
        <v>904.83</v>
      </c>
    </row>
    <row r="3" spans="1:3" x14ac:dyDescent="0.35">
      <c r="B3">
        <v>374.79</v>
      </c>
    </row>
    <row r="4" spans="1:3" x14ac:dyDescent="0.35">
      <c r="B4">
        <v>126</v>
      </c>
    </row>
    <row r="5" spans="1:3" x14ac:dyDescent="0.35">
      <c r="B5">
        <v>237.17</v>
      </c>
    </row>
    <row r="6" spans="1:3" x14ac:dyDescent="0.35">
      <c r="B6">
        <v>96.11</v>
      </c>
    </row>
    <row r="7" spans="1:3" x14ac:dyDescent="0.35">
      <c r="B7">
        <v>981.4</v>
      </c>
    </row>
    <row r="8" spans="1:3" x14ac:dyDescent="0.35">
      <c r="B8" s="1">
        <f>B1-B2-B3-B4-B5-B6-B7</f>
        <v>1839.6999999999998</v>
      </c>
      <c r="C8" t="s">
        <v>32</v>
      </c>
    </row>
    <row r="10" spans="1:3" x14ac:dyDescent="0.35">
      <c r="A10" t="s">
        <v>33</v>
      </c>
      <c r="B10">
        <v>5562</v>
      </c>
    </row>
    <row r="11" spans="1:3" x14ac:dyDescent="0.35">
      <c r="B11">
        <v>523.63</v>
      </c>
    </row>
    <row r="12" spans="1:3" x14ac:dyDescent="0.35">
      <c r="B12">
        <v>158.06</v>
      </c>
    </row>
    <row r="13" spans="1:3" x14ac:dyDescent="0.35">
      <c r="B13">
        <v>66.77</v>
      </c>
    </row>
    <row r="14" spans="1:3" x14ac:dyDescent="0.35">
      <c r="B14">
        <v>100</v>
      </c>
    </row>
    <row r="15" spans="1:3" x14ac:dyDescent="0.35">
      <c r="B15">
        <v>54.55</v>
      </c>
    </row>
    <row r="16" spans="1:3" x14ac:dyDescent="0.35">
      <c r="B16">
        <v>856.66</v>
      </c>
    </row>
    <row r="17" spans="2:3" x14ac:dyDescent="0.35">
      <c r="B17">
        <v>250</v>
      </c>
    </row>
    <row r="18" spans="2:3" x14ac:dyDescent="0.35">
      <c r="B18">
        <v>278.73</v>
      </c>
    </row>
    <row r="19" spans="2:3" x14ac:dyDescent="0.35">
      <c r="B19">
        <v>852.45</v>
      </c>
    </row>
    <row r="20" spans="2:3" x14ac:dyDescent="0.35">
      <c r="B20">
        <v>60.56</v>
      </c>
    </row>
    <row r="21" spans="2:3" x14ac:dyDescent="0.35">
      <c r="B21" s="1">
        <f>B10-B11-B12-B13-B14-B15-B16-B17-B18-B19-B20</f>
        <v>2360.5899999999988</v>
      </c>
      <c r="C21" t="s">
        <v>34</v>
      </c>
    </row>
    <row r="23" spans="2:3" x14ac:dyDescent="0.35">
      <c r="B23">
        <f>B21+B8</f>
        <v>4200.2899999999991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Andrea</dc:creator>
  <cp:lastModifiedBy>Azar, Averi</cp:lastModifiedBy>
  <dcterms:created xsi:type="dcterms:W3CDTF">2019-07-24T20:10:19Z</dcterms:created>
  <dcterms:modified xsi:type="dcterms:W3CDTF">2020-05-08T01:40:41Z</dcterms:modified>
</cp:coreProperties>
</file>