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7" i="1"/>
  <c r="C28" l="1"/>
  <c r="B25"/>
  <c r="C38" s="1"/>
  <c r="C17"/>
  <c r="B3"/>
  <c r="C21" l="1"/>
</calcChain>
</file>

<file path=xl/sharedStrings.xml><?xml version="1.0" encoding="utf-8"?>
<sst xmlns="http://schemas.openxmlformats.org/spreadsheetml/2006/main" count="56" uniqueCount="53">
  <si>
    <t>Office Supplies</t>
  </si>
  <si>
    <t>Postage</t>
  </si>
  <si>
    <t xml:space="preserve">Advertising </t>
  </si>
  <si>
    <t>Printing Off-Campus</t>
  </si>
  <si>
    <t>Dues and Membership Fees</t>
  </si>
  <si>
    <t>Client Services</t>
  </si>
  <si>
    <t>Newsletter printing</t>
  </si>
  <si>
    <t>visitor parking and food</t>
  </si>
  <si>
    <t>application waiver fee</t>
  </si>
  <si>
    <t>$5 ea (assuming 6 waivers)</t>
  </si>
  <si>
    <t>notes</t>
  </si>
  <si>
    <t>budget available</t>
  </si>
  <si>
    <t>allocation</t>
  </si>
  <si>
    <t>refund of an honorarium that was double charged</t>
  </si>
  <si>
    <t>California Diversity Forum</t>
  </si>
  <si>
    <t>June - Jan travel</t>
  </si>
  <si>
    <t>Tacoma Sustainability Fair</t>
  </si>
  <si>
    <t>TEDx sponsorship</t>
  </si>
  <si>
    <t>admitted student day</t>
  </si>
  <si>
    <t>posters and brochures</t>
  </si>
  <si>
    <t>National Assoc of Grad Admissions Professionals</t>
  </si>
  <si>
    <t>Orientation 2012</t>
  </si>
  <si>
    <t>Graduation 2013</t>
  </si>
  <si>
    <t>Telephone</t>
  </si>
  <si>
    <t>gradschools.com</t>
  </si>
  <si>
    <t>includes conference fees</t>
  </si>
  <si>
    <t>we started paying for visitor parking and food</t>
  </si>
  <si>
    <t>UC Irvine, April</t>
  </si>
  <si>
    <t>free event, this is driving cost</t>
  </si>
  <si>
    <t>25101- MES Support</t>
  </si>
  <si>
    <t>25102 - MES Academic</t>
  </si>
  <si>
    <t>NCSE travel</t>
  </si>
  <si>
    <t>spring field trips</t>
  </si>
  <si>
    <t>Following budget includes the $1510 CF</t>
  </si>
  <si>
    <t>FY13-14 budget allocation as of January 2013 (does not include $3000 for NCSE)</t>
  </si>
  <si>
    <t>winter field trips</t>
  </si>
  <si>
    <t>fall field trips</t>
  </si>
  <si>
    <t>winter/spring honoraria</t>
  </si>
  <si>
    <t>120 hours, $14/hr</t>
  </si>
  <si>
    <t>stats helper for RDQM</t>
  </si>
  <si>
    <t>Confor West</t>
  </si>
  <si>
    <t>to send students to present</t>
  </si>
  <si>
    <t>books/office supplies</t>
  </si>
  <si>
    <t>fall honoraria</t>
  </si>
  <si>
    <t>catering</t>
  </si>
  <si>
    <t>summer faculty meeting</t>
  </si>
  <si>
    <t>south sound science symposium</t>
  </si>
  <si>
    <t>sent a few students to attend</t>
  </si>
  <si>
    <t>gcore, forestry, coastline management</t>
  </si>
  <si>
    <t>assuming 2 classes</t>
  </si>
  <si>
    <t>2 classes - 2 vans ea</t>
  </si>
  <si>
    <t>spring thesis presentations</t>
  </si>
  <si>
    <t>refreshments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</si>
</sst>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Fill="1" applyBorder="1"/>
    <xf numFmtId="0" fontId="0" fillId="33" borderId="0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B6" sqref="B6"/>
    </sheetView>
  </sheetViews>
  <sheetFormatPr defaultRowHeight="15"/>
  <cols>
    <col min="1" max="1" width="32.5703125" style="4" customWidth="1"/>
    <col min="2" max="2" width="15.85546875" style="4" bestFit="1" customWidth="1"/>
    <col min="3" max="3" width="9.7109375" style="4" bestFit="1" customWidth="1"/>
    <col min="4" max="4" width="61.42578125" style="4" bestFit="1" customWidth="1"/>
    <col min="5" max="16384" width="9.140625" style="4"/>
  </cols>
  <sheetData>
    <row r="1" spans="1:4">
      <c r="A1" s="6" t="s">
        <v>34</v>
      </c>
    </row>
    <row r="2" spans="1:4">
      <c r="A2" s="2" t="s">
        <v>29</v>
      </c>
      <c r="B2" s="2" t="s">
        <v>11</v>
      </c>
      <c r="C2" s="2" t="s">
        <v>12</v>
      </c>
      <c r="D2" s="2" t="s">
        <v>10</v>
      </c>
    </row>
    <row r="3" spans="1:4">
      <c r="B3" s="4">
        <f>7960+4800</f>
        <v>12760</v>
      </c>
    </row>
    <row r="4" spans="1:4">
      <c r="A4" s="4" t="s">
        <v>0</v>
      </c>
      <c r="C4" s="4">
        <v>242</v>
      </c>
    </row>
    <row r="5" spans="1:4">
      <c r="A5" s="4" t="s">
        <v>1</v>
      </c>
      <c r="C5" s="4">
        <v>650</v>
      </c>
    </row>
    <row r="6" spans="1:4">
      <c r="A6" s="4" t="s">
        <v>23</v>
      </c>
      <c r="C6" s="4">
        <v>400</v>
      </c>
    </row>
    <row r="7" spans="1:4">
      <c r="A7" s="4" t="s">
        <v>22</v>
      </c>
      <c r="C7" s="4">
        <v>1400</v>
      </c>
    </row>
    <row r="8" spans="1:4">
      <c r="A8" s="4" t="s">
        <v>2</v>
      </c>
      <c r="C8" s="4">
        <v>1260</v>
      </c>
      <c r="D8" s="4" t="s">
        <v>24</v>
      </c>
    </row>
    <row r="9" spans="1:4">
      <c r="A9" s="4" t="s">
        <v>6</v>
      </c>
      <c r="C9" s="4">
        <v>307.14</v>
      </c>
    </row>
    <row r="10" spans="1:4">
      <c r="A10" s="4" t="s">
        <v>3</v>
      </c>
      <c r="C10" s="4">
        <v>2182</v>
      </c>
      <c r="D10" s="4" t="s">
        <v>19</v>
      </c>
    </row>
    <row r="11" spans="1:4">
      <c r="A11" s="4" t="s">
        <v>4</v>
      </c>
      <c r="C11" s="4">
        <v>225</v>
      </c>
      <c r="D11" s="4" t="s">
        <v>20</v>
      </c>
    </row>
    <row r="12" spans="1:4">
      <c r="A12" s="4" t="s">
        <v>21</v>
      </c>
      <c r="C12" s="4">
        <v>768.49</v>
      </c>
    </row>
    <row r="13" spans="1:4">
      <c r="A13" s="4" t="s">
        <v>7</v>
      </c>
      <c r="C13" s="4">
        <v>350</v>
      </c>
      <c r="D13" s="4" t="s">
        <v>26</v>
      </c>
    </row>
    <row r="14" spans="1:4">
      <c r="A14" s="4" t="s">
        <v>18</v>
      </c>
      <c r="C14" s="4">
        <v>500</v>
      </c>
    </row>
    <row r="15" spans="1:4">
      <c r="A15" s="4" t="s">
        <v>17</v>
      </c>
      <c r="C15" s="4">
        <v>250</v>
      </c>
    </row>
    <row r="16" spans="1:4">
      <c r="A16" s="4" t="s">
        <v>8</v>
      </c>
      <c r="C16" s="4">
        <v>30</v>
      </c>
      <c r="D16" s="4" t="s">
        <v>9</v>
      </c>
    </row>
    <row r="17" spans="1:8">
      <c r="A17" s="4" t="s">
        <v>15</v>
      </c>
      <c r="C17" s="4">
        <f>256.02+142.2+478.2+1272+312.09+77.9+161.96+535</f>
        <v>3235.3700000000003</v>
      </c>
      <c r="D17" s="4" t="s">
        <v>25</v>
      </c>
    </row>
    <row r="18" spans="1:8">
      <c r="A18" s="4" t="s">
        <v>14</v>
      </c>
      <c r="C18" s="4">
        <v>1000</v>
      </c>
      <c r="D18" s="4" t="s">
        <v>27</v>
      </c>
    </row>
    <row r="19" spans="1:8">
      <c r="A19" s="4" t="s">
        <v>16</v>
      </c>
      <c r="C19" s="4">
        <v>60</v>
      </c>
      <c r="D19" s="4" t="s">
        <v>28</v>
      </c>
    </row>
    <row r="20" spans="1:8">
      <c r="A20" s="1" t="s">
        <v>5</v>
      </c>
      <c r="B20" s="1"/>
      <c r="C20" s="1">
        <v>-100</v>
      </c>
      <c r="D20" s="1" t="s">
        <v>13</v>
      </c>
    </row>
    <row r="21" spans="1:8">
      <c r="C21" s="4">
        <f>B3-SUM(C4:C20)</f>
        <v>0</v>
      </c>
    </row>
    <row r="22" spans="1:8" s="6" customFormat="1"/>
    <row r="23" spans="1:8">
      <c r="A23" s="6" t="s">
        <v>33</v>
      </c>
    </row>
    <row r="24" spans="1:8">
      <c r="A24" s="2" t="s">
        <v>30</v>
      </c>
      <c r="B24" s="2" t="s">
        <v>11</v>
      </c>
      <c r="C24" s="2" t="s">
        <v>12</v>
      </c>
      <c r="D24" s="2" t="s">
        <v>10</v>
      </c>
    </row>
    <row r="25" spans="1:8">
      <c r="B25" s="4">
        <f>7400+1510</f>
        <v>8910</v>
      </c>
    </row>
    <row r="26" spans="1:8">
      <c r="A26" s="6" t="s">
        <v>31</v>
      </c>
      <c r="C26" s="4">
        <v>2000</v>
      </c>
      <c r="F26" s="5"/>
      <c r="G26" s="5"/>
      <c r="H26" s="5"/>
    </row>
    <row r="27" spans="1:8">
      <c r="A27" s="6" t="s">
        <v>36</v>
      </c>
      <c r="C27" s="4">
        <f>322.24+453.23+1312</f>
        <v>2087.4700000000003</v>
      </c>
      <c r="D27" s="6" t="s">
        <v>48</v>
      </c>
      <c r="F27" s="5"/>
      <c r="G27" s="5"/>
      <c r="H27" s="5"/>
    </row>
    <row r="28" spans="1:8">
      <c r="A28" s="6" t="s">
        <v>35</v>
      </c>
      <c r="C28" s="4">
        <f>164*2</f>
        <v>328</v>
      </c>
      <c r="D28" s="6" t="s">
        <v>50</v>
      </c>
      <c r="F28" s="5"/>
      <c r="G28" s="5"/>
      <c r="H28" s="5"/>
    </row>
    <row r="29" spans="1:8">
      <c r="A29" s="6" t="s">
        <v>32</v>
      </c>
      <c r="C29" s="4">
        <v>328</v>
      </c>
      <c r="D29" s="6" t="s">
        <v>49</v>
      </c>
    </row>
    <row r="30" spans="1:8" s="6" customFormat="1">
      <c r="A30" s="6" t="s">
        <v>43</v>
      </c>
      <c r="C30" s="6">
        <v>350</v>
      </c>
      <c r="F30" s="5"/>
      <c r="G30" s="5"/>
      <c r="H30" s="5"/>
    </row>
    <row r="31" spans="1:8">
      <c r="A31" s="6" t="s">
        <v>37</v>
      </c>
      <c r="C31" s="4">
        <v>500</v>
      </c>
      <c r="F31" s="5"/>
      <c r="G31" s="5"/>
      <c r="H31" s="5"/>
    </row>
    <row r="32" spans="1:8">
      <c r="A32" s="6" t="s">
        <v>39</v>
      </c>
      <c r="C32" s="6">
        <v>1680</v>
      </c>
      <c r="D32" s="6" t="s">
        <v>38</v>
      </c>
      <c r="F32" s="5"/>
      <c r="G32" s="5"/>
      <c r="H32" s="5"/>
    </row>
    <row r="33" spans="1:8">
      <c r="A33" s="6" t="s">
        <v>40</v>
      </c>
      <c r="C33" s="6">
        <v>400</v>
      </c>
      <c r="D33" s="6" t="s">
        <v>41</v>
      </c>
      <c r="F33" s="5"/>
      <c r="G33" s="5"/>
      <c r="H33" s="5"/>
    </row>
    <row r="34" spans="1:8">
      <c r="A34" s="6" t="s">
        <v>42</v>
      </c>
      <c r="C34" s="4">
        <v>787.53</v>
      </c>
      <c r="F34" s="5"/>
      <c r="G34" s="5"/>
      <c r="H34" s="5"/>
    </row>
    <row r="35" spans="1:8">
      <c r="A35" s="6" t="s">
        <v>45</v>
      </c>
      <c r="C35" s="6">
        <v>194</v>
      </c>
      <c r="D35" s="6" t="s">
        <v>44</v>
      </c>
      <c r="F35" s="5"/>
      <c r="G35" s="5"/>
      <c r="H35" s="5"/>
    </row>
    <row r="36" spans="1:8">
      <c r="A36" s="6" t="s">
        <v>46</v>
      </c>
      <c r="C36" s="6">
        <v>105</v>
      </c>
      <c r="D36" s="6" t="s">
        <v>47</v>
      </c>
      <c r="F36" s="3"/>
      <c r="G36" s="5"/>
      <c r="H36" s="5"/>
    </row>
    <row r="37" spans="1:8">
      <c r="A37" s="1" t="s">
        <v>51</v>
      </c>
      <c r="B37" s="1"/>
      <c r="C37" s="1">
        <v>150</v>
      </c>
      <c r="D37" s="1" t="s">
        <v>52</v>
      </c>
      <c r="F37" s="6"/>
    </row>
    <row r="38" spans="1:8">
      <c r="C38" s="4">
        <f>B25-SUM(C26:C37)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wootang</cp:lastModifiedBy>
  <dcterms:created xsi:type="dcterms:W3CDTF">2013-01-11T18:48:24Z</dcterms:created>
  <dcterms:modified xsi:type="dcterms:W3CDTF">2013-01-11T19:38:22Z</dcterms:modified>
</cp:coreProperties>
</file>