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16" l="1"/>
  <c r="C15"/>
  <c r="C6" l="1"/>
</calcChain>
</file>

<file path=xl/sharedStrings.xml><?xml version="1.0" encoding="utf-8"?>
<sst xmlns="http://schemas.openxmlformats.org/spreadsheetml/2006/main" count="37" uniqueCount="34">
  <si>
    <t>Item</t>
  </si>
  <si>
    <t>Cost</t>
  </si>
  <si>
    <t>Total Request</t>
  </si>
  <si>
    <t>zinch.com</t>
  </si>
  <si>
    <t>gradschools.com</t>
  </si>
  <si>
    <t>admitted students day</t>
  </si>
  <si>
    <t>ROI</t>
  </si>
  <si>
    <t>notes</t>
  </si>
  <si>
    <t>Education USA mailing</t>
  </si>
  <si>
    <t>unknown</t>
  </si>
  <si>
    <t>25 nonresident applications - Fall 2014</t>
  </si>
  <si>
    <t>AmeriCorps alums online newsletter</t>
  </si>
  <si>
    <t>around 15,000 views</t>
  </si>
  <si>
    <t>Petersons.com</t>
  </si>
  <si>
    <t>2.5 million annual visits to site</t>
  </si>
  <si>
    <t>Peace Corps online newsletter</t>
  </si>
  <si>
    <t>graduateschoolguide.com</t>
  </si>
  <si>
    <t>one year</t>
  </si>
  <si>
    <t>could also do this with all three grad programs; our best students are AmeriCorps alumni; would be main feature in newsletter</t>
  </si>
  <si>
    <t>advertisement in newsletter</t>
  </si>
  <si>
    <t>GRE search</t>
  </si>
  <si>
    <t>increased yield</t>
  </si>
  <si>
    <t>increased international student awareness</t>
  </si>
  <si>
    <t>recommended yield activity through Noel Levitz research and colleagues at other institutions; costs are for housing ($30/night) and food (we cover dinner and breakfast). MES has $500 to contribute to this event.  We expect 20 people for food and 10 people for housing.  Mix of nonres and res.</t>
  </si>
  <si>
    <t>2700 names to contact</t>
  </si>
  <si>
    <t>purchase names of people who have taken GRE that fit our criteria</t>
  </si>
  <si>
    <t>SUBTOTAL</t>
  </si>
  <si>
    <t>100 nonresident inquiries for various start years per year. About 10% out of this number apply throughout the years.</t>
  </si>
  <si>
    <t>we should be on here at a bare minimum - it's where all of our competitors are. Without subscription, we've had one nonresident be admitted through here in last 2 years; $2520 should cover rest of fiscal year.  For FY14, we'll probably need to pay 3780 (1260 x3)</t>
  </si>
  <si>
    <t>mailing sent to 340 centers around the world.  I've already seen one student start an application from an email I've sent to centers.</t>
  </si>
  <si>
    <t>Dec 2012 MES Recruitment Funding Request (in order of importance) - items #1-6 are most important!</t>
  </si>
  <si>
    <t>National Conference on Undergrad Research</t>
  </si>
  <si>
    <t xml:space="preserve">3,000+ bright, motivated, and talented students from about 300 universities worldwide representing 47 states and 6 countries. </t>
  </si>
  <si>
    <t>2 day grad fair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</si>
</sst>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4" workbookViewId="0">
      <selection activeCell="D6" sqref="D6"/>
    </sheetView>
  </sheetViews>
  <sheetFormatPr defaultRowHeight="15"/>
  <cols>
    <col min="1" max="1" width="2.42578125" style="1" customWidth="1"/>
    <col min="2" max="2" width="35.85546875" style="1" customWidth="1"/>
    <col min="3" max="3" width="7" style="1" bestFit="1" customWidth="1"/>
    <col min="4" max="4" width="49.7109375" style="1" customWidth="1"/>
    <col min="5" max="5" width="34.28515625" style="1" customWidth="1"/>
  </cols>
  <sheetData>
    <row r="1" spans="1:5" s="6" customFormat="1">
      <c r="A1" s="6" t="s">
        <v>30</v>
      </c>
    </row>
    <row r="3" spans="1:5">
      <c r="B3" s="2" t="s">
        <v>0</v>
      </c>
      <c r="C3" s="2" t="s">
        <v>1</v>
      </c>
      <c r="D3" s="2" t="s">
        <v>6</v>
      </c>
      <c r="E3" s="2" t="s">
        <v>7</v>
      </c>
    </row>
    <row r="4" spans="1:5" ht="135">
      <c r="A4" s="1">
        <v>1</v>
      </c>
      <c r="B4" s="3" t="s">
        <v>5</v>
      </c>
      <c r="C4" s="3">
        <v>500</v>
      </c>
      <c r="D4" s="3" t="s">
        <v>21</v>
      </c>
      <c r="E4" s="3" t="s">
        <v>23</v>
      </c>
    </row>
    <row r="5" spans="1:5">
      <c r="A5" s="1">
        <v>2</v>
      </c>
      <c r="B5" s="3" t="s">
        <v>3</v>
      </c>
      <c r="C5" s="3">
        <v>5000</v>
      </c>
      <c r="D5" s="3" t="s">
        <v>10</v>
      </c>
      <c r="E5" s="3"/>
    </row>
    <row r="6" spans="1:5" ht="135">
      <c r="A6" s="1">
        <v>3</v>
      </c>
      <c r="B6" s="3" t="s">
        <v>4</v>
      </c>
      <c r="C6" s="3">
        <f>1260*2</f>
        <v>2520</v>
      </c>
      <c r="D6" s="3" t="s">
        <v>27</v>
      </c>
      <c r="E6" s="3" t="s">
        <v>28</v>
      </c>
    </row>
    <row r="7" spans="1:5" ht="60">
      <c r="A7" s="1">
        <v>4</v>
      </c>
      <c r="B7" s="3" t="s">
        <v>8</v>
      </c>
      <c r="C7" s="4">
        <v>1412</v>
      </c>
      <c r="D7" s="3" t="s">
        <v>22</v>
      </c>
      <c r="E7" s="3" t="s">
        <v>29</v>
      </c>
    </row>
    <row r="8" spans="1:5" ht="30">
      <c r="A8" s="1">
        <v>5</v>
      </c>
      <c r="B8" s="3" t="s">
        <v>20</v>
      </c>
      <c r="C8" s="3">
        <v>1200</v>
      </c>
      <c r="D8" s="3" t="s">
        <v>24</v>
      </c>
      <c r="E8" s="3" t="s">
        <v>25</v>
      </c>
    </row>
    <row r="9" spans="1:5" ht="47.25">
      <c r="A9" s="1">
        <v>6</v>
      </c>
      <c r="B9" s="3" t="s">
        <v>31</v>
      </c>
      <c r="C9" s="3">
        <v>1300</v>
      </c>
      <c r="D9" s="16" t="s">
        <v>32</v>
      </c>
      <c r="E9" s="3" t="s">
        <v>33</v>
      </c>
    </row>
    <row r="10" spans="1:5" s="8" customFormat="1">
      <c r="A10" s="7"/>
      <c r="B10" s="9" t="s">
        <v>26</v>
      </c>
      <c r="C10" s="10">
        <f>SUM(C4:C9)</f>
        <v>11932</v>
      </c>
      <c r="D10" s="10"/>
      <c r="E10" s="11"/>
    </row>
    <row r="11" spans="1:5" ht="60">
      <c r="A11" s="1">
        <v>6</v>
      </c>
      <c r="B11" s="3" t="s">
        <v>11</v>
      </c>
      <c r="C11" s="3">
        <v>3500</v>
      </c>
      <c r="D11" s="3" t="s">
        <v>12</v>
      </c>
      <c r="E11" s="3" t="s">
        <v>18</v>
      </c>
    </row>
    <row r="12" spans="1:5">
      <c r="A12" s="1">
        <v>7</v>
      </c>
      <c r="B12" s="3" t="s">
        <v>13</v>
      </c>
      <c r="C12" s="3">
        <v>2400</v>
      </c>
      <c r="D12" s="3" t="s">
        <v>14</v>
      </c>
      <c r="E12" s="3" t="s">
        <v>17</v>
      </c>
    </row>
    <row r="13" spans="1:5">
      <c r="A13" s="1">
        <v>8</v>
      </c>
      <c r="B13" s="3" t="s">
        <v>16</v>
      </c>
      <c r="C13" s="3">
        <v>2200</v>
      </c>
      <c r="D13" s="3" t="s">
        <v>9</v>
      </c>
      <c r="E13" s="3" t="s">
        <v>17</v>
      </c>
    </row>
    <row r="14" spans="1:5">
      <c r="A14" s="1">
        <v>9</v>
      </c>
      <c r="B14" s="3" t="s">
        <v>15</v>
      </c>
      <c r="C14" s="3">
        <v>600</v>
      </c>
      <c r="D14" s="3" t="s">
        <v>9</v>
      </c>
      <c r="E14" s="3" t="s">
        <v>19</v>
      </c>
    </row>
    <row r="15" spans="1:5">
      <c r="B15" s="12" t="s">
        <v>26</v>
      </c>
      <c r="C15" s="13">
        <f>SUM(C11:C14)</f>
        <v>8700</v>
      </c>
      <c r="D15" s="14"/>
      <c r="E15" s="15"/>
    </row>
    <row r="16" spans="1:5">
      <c r="B16" s="5" t="s">
        <v>2</v>
      </c>
      <c r="C16" s="5">
        <f>C10+C15</f>
        <v>20632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2012-12-21T21:01:13Z</dcterms:created>
  <dcterms:modified xsi:type="dcterms:W3CDTF">2013-01-23T00:23:00Z</dcterms:modified>
</cp:coreProperties>
</file>