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7935" activeTab="1"/>
  </bookViews>
  <sheets>
    <sheet name="average age &amp; gender" sheetId="1" r:id="rId1"/>
    <sheet name="schools" sheetId="4" r:id="rId2"/>
    <sheet name="school, state, city" sheetId="2" r:id="rId3"/>
    <sheet name="Sheet3" sheetId="3" r:id="rId4"/>
  </sheets>
  <calcPr calcId="125725"/>
  <pivotCaches>
    <pivotCache cacheId="5" r:id="rId5"/>
  </pivotCaches>
</workbook>
</file>

<file path=xl/calcChain.xml><?xml version="1.0" encoding="utf-8"?>
<calcChain xmlns="http://schemas.openxmlformats.org/spreadsheetml/2006/main">
  <c r="T42" i="1"/>
  <c r="T41"/>
  <c r="S41"/>
</calcChain>
</file>

<file path=xl/sharedStrings.xml><?xml version="1.0" encoding="utf-8"?>
<sst xmlns="http://schemas.openxmlformats.org/spreadsheetml/2006/main" count="1620" uniqueCount="360">
  <si>
    <t>TERM_CODE_KEY</t>
  </si>
  <si>
    <t>ID</t>
  </si>
  <si>
    <t>LAST_NAME</t>
  </si>
  <si>
    <t>FIRST_NAME</t>
  </si>
  <si>
    <t>EMAIL</t>
  </si>
  <si>
    <t>Phone</t>
  </si>
  <si>
    <t>MAJR_CODE1</t>
  </si>
  <si>
    <t>REGISTERED_IND</t>
  </si>
  <si>
    <t>APDC_CODE1</t>
  </si>
  <si>
    <t>REGISTERED_CREDITS</t>
  </si>
  <si>
    <t>RESD_CODE</t>
  </si>
  <si>
    <t>STREET1_LINE1</t>
  </si>
  <si>
    <t>STREET1_LINE2</t>
  </si>
  <si>
    <t>STREET1_LINE3</t>
  </si>
  <si>
    <t>CITY1</t>
  </si>
  <si>
    <t>STATE1</t>
  </si>
  <si>
    <t>ZIP1</t>
  </si>
  <si>
    <t>APPLICATION_STATUS_DATE</t>
  </si>
  <si>
    <t>AGE</t>
  </si>
  <si>
    <t>GENDER</t>
  </si>
  <si>
    <t>SBGI_DESC_PRIMARY_SOURCE</t>
  </si>
  <si>
    <t>APPLICATION_DATE</t>
  </si>
  <si>
    <t>APST_CODE</t>
  </si>
  <si>
    <t>201310</t>
  </si>
  <si>
    <t>A00173861</t>
  </si>
  <si>
    <t>Abdulghani</t>
  </si>
  <si>
    <t>Lisa</t>
  </si>
  <si>
    <t>abdlis01@evergreen.edu</t>
  </si>
  <si>
    <t>515-5570055</t>
  </si>
  <si>
    <t>XMES</t>
  </si>
  <si>
    <t>Y</t>
  </si>
  <si>
    <t>PD</t>
  </si>
  <si>
    <t>R</t>
  </si>
  <si>
    <t>2018 Milroy ST NW</t>
  </si>
  <si>
    <t/>
  </si>
  <si>
    <t>Olympia</t>
  </si>
  <si>
    <t>WA</t>
  </si>
  <si>
    <t>98502</t>
  </si>
  <si>
    <t>F</t>
  </si>
  <si>
    <t>The Evergreen State College</t>
  </si>
  <si>
    <t>D</t>
  </si>
  <si>
    <t>A00174961</t>
  </si>
  <si>
    <t>Allen</t>
  </si>
  <si>
    <t>Abbey</t>
  </si>
  <si>
    <t>allabb22@evergreen.edu</t>
  </si>
  <si>
    <t>918-6074151</t>
  </si>
  <si>
    <t>VMES</t>
  </si>
  <si>
    <t>N</t>
  </si>
  <si>
    <t>2900 Oak Tree Ave Apt 13204</t>
  </si>
  <si>
    <t>Norman</t>
  </si>
  <si>
    <t>OK</t>
  </si>
  <si>
    <t>73072</t>
  </si>
  <si>
    <t>U of Oklahoma</t>
  </si>
  <si>
    <t>A00243291</t>
  </si>
  <si>
    <t>Anderson</t>
  </si>
  <si>
    <t>Christopher</t>
  </si>
  <si>
    <t>andchr17@evergreen.edu</t>
  </si>
  <si>
    <t>360-4900792</t>
  </si>
  <si>
    <t>1325 Edgewood AVE</t>
  </si>
  <si>
    <t>Shelton</t>
  </si>
  <si>
    <t>98584</t>
  </si>
  <si>
    <t>M</t>
  </si>
  <si>
    <t>A00241274</t>
  </si>
  <si>
    <t>Begg</t>
  </si>
  <si>
    <t>Danielle</t>
  </si>
  <si>
    <t>begdan30@evergreen.edu</t>
  </si>
  <si>
    <t>253-3247592</t>
  </si>
  <si>
    <t>7425 Ruby DR SW Apt D 9</t>
  </si>
  <si>
    <t>Lakewood</t>
  </si>
  <si>
    <t>98498</t>
  </si>
  <si>
    <t>A00165782</t>
  </si>
  <si>
    <t>Bell</t>
  </si>
  <si>
    <t>Sarah</t>
  </si>
  <si>
    <t>belsar01@evergreen.edu</t>
  </si>
  <si>
    <t>360-2804667</t>
  </si>
  <si>
    <t>MES</t>
  </si>
  <si>
    <t>422 N 7th Ave SW</t>
  </si>
  <si>
    <t>98512</t>
  </si>
  <si>
    <t>Saint Martin's Univ</t>
  </si>
  <si>
    <t>A00278304</t>
  </si>
  <si>
    <t>Boome</t>
  </si>
  <si>
    <t>Peter</t>
  </si>
  <si>
    <t>boopet22@evergreen.edu</t>
  </si>
  <si>
    <t>253-3555976</t>
  </si>
  <si>
    <t>7813 Cirque Dr W</t>
  </si>
  <si>
    <t>University Place</t>
  </si>
  <si>
    <t>98467</t>
  </si>
  <si>
    <t>A00219817</t>
  </si>
  <si>
    <t>Conyers</t>
  </si>
  <si>
    <t>Kyle</t>
  </si>
  <si>
    <t>conkyl06@evergreen.edu</t>
  </si>
  <si>
    <t>360-4200520</t>
  </si>
  <si>
    <t>8804 5th AVE NE</t>
  </si>
  <si>
    <t>Seattle</t>
  </si>
  <si>
    <t>98115</t>
  </si>
  <si>
    <t>A00251679</t>
  </si>
  <si>
    <t>Dally</t>
  </si>
  <si>
    <t>Robyn</t>
  </si>
  <si>
    <t>dalrob12@evergreen.edu</t>
  </si>
  <si>
    <t>330-3167173</t>
  </si>
  <si>
    <t>2323 9th AVE NW APT 8-202</t>
  </si>
  <si>
    <t>A00306672</t>
  </si>
  <si>
    <t>Dunn</t>
  </si>
  <si>
    <t>Jennifer</t>
  </si>
  <si>
    <t>dunjen10@evergreen.edu</t>
  </si>
  <si>
    <t>832-4231724</t>
  </si>
  <si>
    <t>48 South Flagstone Path Cir</t>
  </si>
  <si>
    <t>Spring</t>
  </si>
  <si>
    <t>TX</t>
  </si>
  <si>
    <t>77381</t>
  </si>
  <si>
    <t>A00307591</t>
  </si>
  <si>
    <t>Ferguson</t>
  </si>
  <si>
    <t>Patrick</t>
  </si>
  <si>
    <t>ferpat25@evergreen.edu</t>
  </si>
  <si>
    <t>206-3350691</t>
  </si>
  <si>
    <t>630 E 49th St</t>
  </si>
  <si>
    <t>Tacoma</t>
  </si>
  <si>
    <t>98404</t>
  </si>
  <si>
    <t>U of Washington</t>
  </si>
  <si>
    <t>A00211212</t>
  </si>
  <si>
    <t>Fischback</t>
  </si>
  <si>
    <t>Jana</t>
  </si>
  <si>
    <t>fisjan16@evergreen.edu</t>
  </si>
  <si>
    <t>509-6302158</t>
  </si>
  <si>
    <t>1005 Monroe St</t>
  </si>
  <si>
    <t>Wenatchee</t>
  </si>
  <si>
    <t>98801</t>
  </si>
  <si>
    <t>A00248519</t>
  </si>
  <si>
    <t>Giboney</t>
  </si>
  <si>
    <t>Emma</t>
  </si>
  <si>
    <t>gibemm23@evergreen.edu</t>
  </si>
  <si>
    <t>206-3240444</t>
  </si>
  <si>
    <t>2427 E Valley St</t>
  </si>
  <si>
    <t>98112</t>
  </si>
  <si>
    <t>Mills College</t>
  </si>
  <si>
    <t>A00305134</t>
  </si>
  <si>
    <t>Harrington</t>
  </si>
  <si>
    <t>James</t>
  </si>
  <si>
    <t>harjam13@evergreen.edu</t>
  </si>
  <si>
    <t>972-9659802</t>
  </si>
  <si>
    <t>2020 State Game Road</t>
  </si>
  <si>
    <t>Gig Harbor</t>
  </si>
  <si>
    <t>98332</t>
  </si>
  <si>
    <t>Texas State Univ - San Marcos</t>
  </si>
  <si>
    <t>A00308018</t>
  </si>
  <si>
    <t>Keese</t>
  </si>
  <si>
    <t>Krystle</t>
  </si>
  <si>
    <t>keekry28@evergreen.edu</t>
  </si>
  <si>
    <t>805-5400087</t>
  </si>
  <si>
    <t>716 Plymouth St SW</t>
  </si>
  <si>
    <t>California Polytech State Univ</t>
  </si>
  <si>
    <t>A00304628</t>
  </si>
  <si>
    <t>Lewis</t>
  </si>
  <si>
    <t>lewchr21@evergreen.edu</t>
  </si>
  <si>
    <t>816-5190705</t>
  </si>
  <si>
    <t>621 S Vine St</t>
  </si>
  <si>
    <t>Maryville</t>
  </si>
  <si>
    <t>MO</t>
  </si>
  <si>
    <t>64468</t>
  </si>
  <si>
    <t>Northwest Missouri State Univ</t>
  </si>
  <si>
    <t>A00177139</t>
  </si>
  <si>
    <t>Mann</t>
  </si>
  <si>
    <t>Jaal</t>
  </si>
  <si>
    <t>manjaa25@evergreen.edu</t>
  </si>
  <si>
    <t>360-3958303</t>
  </si>
  <si>
    <t>3138 Overhulse Rd NW Apt 39</t>
  </si>
  <si>
    <t>A08009024</t>
  </si>
  <si>
    <t>Marino</t>
  </si>
  <si>
    <t>Matthew</t>
  </si>
  <si>
    <t>msmf22@gmail.com</t>
  </si>
  <si>
    <t>503-2929232</t>
  </si>
  <si>
    <t>EL</t>
  </si>
  <si>
    <t>9457 SW Washington St</t>
  </si>
  <si>
    <t>Portland</t>
  </si>
  <si>
    <t>OR</t>
  </si>
  <si>
    <t>97225</t>
  </si>
  <si>
    <t>A00306224</t>
  </si>
  <si>
    <t>Meyer-Love</t>
  </si>
  <si>
    <t>Heather</t>
  </si>
  <si>
    <t>meyhea02@evergreen.edu</t>
  </si>
  <si>
    <t>206-6503224</t>
  </si>
  <si>
    <t>PO Box 82652</t>
  </si>
  <si>
    <t>Kenmore</t>
  </si>
  <si>
    <t>98028</t>
  </si>
  <si>
    <t>A00110020</t>
  </si>
  <si>
    <t>Morningred</t>
  </si>
  <si>
    <t>Brianna</t>
  </si>
  <si>
    <t>morbri12@evergreen.edu</t>
  </si>
  <si>
    <t>360-8768289</t>
  </si>
  <si>
    <t>Z</t>
  </si>
  <si>
    <t>11344 Carter Ave SW</t>
  </si>
  <si>
    <t>Port Orchard</t>
  </si>
  <si>
    <t>98367</t>
  </si>
  <si>
    <t>Pacific Univ</t>
  </si>
  <si>
    <t>A00309360</t>
  </si>
  <si>
    <t>Nadenicek</t>
  </si>
  <si>
    <t>Nathan</t>
  </si>
  <si>
    <t>nadnat16@evergreen.edu</t>
  </si>
  <si>
    <t>360-2654498</t>
  </si>
  <si>
    <t>821 Kaiser Rd NW Apt 4 A</t>
  </si>
  <si>
    <t>College of Charleston</t>
  </si>
  <si>
    <t>A00119811</t>
  </si>
  <si>
    <t>O'Leary</t>
  </si>
  <si>
    <t>Britt</t>
  </si>
  <si>
    <t>olebri22@evergreen.edu</t>
  </si>
  <si>
    <t>360-4628210</t>
  </si>
  <si>
    <t>1329 Olympic Hwy N</t>
  </si>
  <si>
    <t>A00298961</t>
  </si>
  <si>
    <t>Plumley</t>
  </si>
  <si>
    <t>Stacey</t>
  </si>
  <si>
    <t>plusta14@evergreen.edu</t>
  </si>
  <si>
    <t>360-8787145</t>
  </si>
  <si>
    <t>1539 Bellerive Way SE</t>
  </si>
  <si>
    <t>98501</t>
  </si>
  <si>
    <t>Pennsylvania State Univ</t>
  </si>
  <si>
    <t>A00310655</t>
  </si>
  <si>
    <t>Porter</t>
  </si>
  <si>
    <t>Sasha</t>
  </si>
  <si>
    <t>porsas11@evergreen.edu</t>
  </si>
  <si>
    <t>-</t>
  </si>
  <si>
    <t>3146 French Loop NW</t>
  </si>
  <si>
    <t>Hampshire College</t>
  </si>
  <si>
    <t>A00274550</t>
  </si>
  <si>
    <t>Ras</t>
  </si>
  <si>
    <t>Drissia</t>
  </si>
  <si>
    <t>rasdri17@evergreen.edu</t>
  </si>
  <si>
    <t>206-6616645</t>
  </si>
  <si>
    <t>4401 Baker Ave NW</t>
  </si>
  <si>
    <t>98107</t>
  </si>
  <si>
    <t>Moulay Ismail Univ</t>
  </si>
  <si>
    <t>A00307150</t>
  </si>
  <si>
    <t>Rhoads</t>
  </si>
  <si>
    <t>Kyli</t>
  </si>
  <si>
    <t>rhokyl13@evergreen.edu</t>
  </si>
  <si>
    <t>405-6123000</t>
  </si>
  <si>
    <t>7677 Shilohwood Pl NW</t>
  </si>
  <si>
    <t>Bremerton</t>
  </si>
  <si>
    <t>98311</t>
  </si>
  <si>
    <t>Oklahoma State Univ-Stillwater</t>
  </si>
  <si>
    <t>A00306273</t>
  </si>
  <si>
    <t>Runyan</t>
  </si>
  <si>
    <t>runjen28@evergreen.edu</t>
  </si>
  <si>
    <t>714-4732441</t>
  </si>
  <si>
    <t>11879 Oertley Cir</t>
  </si>
  <si>
    <t>Garden Grove</t>
  </si>
  <si>
    <t>CA</t>
  </si>
  <si>
    <t>92840</t>
  </si>
  <si>
    <t>UC - Santa Cruz</t>
  </si>
  <si>
    <t>A00233266</t>
  </si>
  <si>
    <t>Sanderson</t>
  </si>
  <si>
    <t>Traci</t>
  </si>
  <si>
    <t>santra24@evergreen.edu</t>
  </si>
  <si>
    <t>206-7146742</t>
  </si>
  <si>
    <t>3116 164TH ST SW APT 1805</t>
  </si>
  <si>
    <t>LYNNWOOD</t>
  </si>
  <si>
    <t>98087-3252</t>
  </si>
  <si>
    <t>A00304900</t>
  </si>
  <si>
    <t>Schemadovits-Norris</t>
  </si>
  <si>
    <t>Lillian</t>
  </si>
  <si>
    <t>schlil15@evergreen.edu</t>
  </si>
  <si>
    <t>808-3512760</t>
  </si>
  <si>
    <t>11126 SE 256th St.</t>
  </si>
  <si>
    <t>F302</t>
  </si>
  <si>
    <t>Kent</t>
  </si>
  <si>
    <t>98030</t>
  </si>
  <si>
    <t>Elizabethtown College</t>
  </si>
  <si>
    <t>A00306284</t>
  </si>
  <si>
    <t>Slodysko</t>
  </si>
  <si>
    <t>Kristen</t>
  </si>
  <si>
    <t>slokri12@evergreen.edu</t>
  </si>
  <si>
    <t>360-7395959</t>
  </si>
  <si>
    <t>109 NE 53rd St</t>
  </si>
  <si>
    <t>98105</t>
  </si>
  <si>
    <t>A00305137</t>
  </si>
  <si>
    <t>Stein</t>
  </si>
  <si>
    <t>Richard</t>
  </si>
  <si>
    <t>steric31@evergreen.edu</t>
  </si>
  <si>
    <t>347-5703753</t>
  </si>
  <si>
    <t>2638 SW 110th Street</t>
  </si>
  <si>
    <t>98146</t>
  </si>
  <si>
    <t>Siena Heights Univ</t>
  </si>
  <si>
    <t>A00305867</t>
  </si>
  <si>
    <t>Stendahl</t>
  </si>
  <si>
    <t>Rachel</t>
  </si>
  <si>
    <t>sterac25@evergreen.edu</t>
  </si>
  <si>
    <t>206-9143780</t>
  </si>
  <si>
    <t>1 North 5th AVE Apt 502</t>
  </si>
  <si>
    <t>Tucson</t>
  </si>
  <si>
    <t>AZ</t>
  </si>
  <si>
    <t>85701</t>
  </si>
  <si>
    <t>Western Washington Univ</t>
  </si>
  <si>
    <t>A00173496</t>
  </si>
  <si>
    <t>Suther</t>
  </si>
  <si>
    <t>sutpat27@evergreen.edu</t>
  </si>
  <si>
    <t>4904 Cushman RD NE</t>
  </si>
  <si>
    <t>98506</t>
  </si>
  <si>
    <t>A00306302</t>
  </si>
  <si>
    <t>Tejeda</t>
  </si>
  <si>
    <t>Carola</t>
  </si>
  <si>
    <t>tejcar21@evergreen.edu</t>
  </si>
  <si>
    <t>214-2993051</t>
  </si>
  <si>
    <t>600 SW Kenyon St Apt U301</t>
  </si>
  <si>
    <t>98106</t>
  </si>
  <si>
    <t>Texas Christian Univ</t>
  </si>
  <si>
    <t>A00259766</t>
  </si>
  <si>
    <t>Thornton</t>
  </si>
  <si>
    <t>Alexander</t>
  </si>
  <si>
    <t>thoale31@evergreen.edu</t>
  </si>
  <si>
    <t>203-5582233</t>
  </si>
  <si>
    <t>276 Ainslie ST Apt 1</t>
  </si>
  <si>
    <t>Brooklyn</t>
  </si>
  <si>
    <t>NY</t>
  </si>
  <si>
    <t>11211</t>
  </si>
  <si>
    <t>A00273740</t>
  </si>
  <si>
    <t>Wagoner</t>
  </si>
  <si>
    <t>wagrob10@evergreen.edu</t>
  </si>
  <si>
    <t>360-5299449</t>
  </si>
  <si>
    <t>WV</t>
  </si>
  <si>
    <t>1121 4th Ave NW</t>
  </si>
  <si>
    <t>U of New Mexico - Albuquerque</t>
  </si>
  <si>
    <t>A00024334</t>
  </si>
  <si>
    <t>Waters</t>
  </si>
  <si>
    <t>Charissa</t>
  </si>
  <si>
    <t>watcha26@evergreen.edu</t>
  </si>
  <si>
    <t>360-3050021</t>
  </si>
  <si>
    <t>1311 Bancroft St</t>
  </si>
  <si>
    <t>Bellingham</t>
  </si>
  <si>
    <t>98225</t>
  </si>
  <si>
    <t>A00305825</t>
  </si>
  <si>
    <t>Wefferling</t>
  </si>
  <si>
    <t>Leif</t>
  </si>
  <si>
    <t>weflei01@evergreen.edu</t>
  </si>
  <si>
    <t>206-3351671</t>
  </si>
  <si>
    <t>3826 Corliss Ave N</t>
  </si>
  <si>
    <t>98103</t>
  </si>
  <si>
    <t>A00306281</t>
  </si>
  <si>
    <t>Wilson</t>
  </si>
  <si>
    <t>Samuel</t>
  </si>
  <si>
    <t>wilsam06@evergreen.edu</t>
  </si>
  <si>
    <t>205-5429075</t>
  </si>
  <si>
    <t>1032 Green Springs Ave S</t>
  </si>
  <si>
    <t>Birmingham</t>
  </si>
  <si>
    <t>AL</t>
  </si>
  <si>
    <t>35205</t>
  </si>
  <si>
    <t>Birmingham Southern College</t>
  </si>
  <si>
    <t>A00267812</t>
  </si>
  <si>
    <t>Wright</t>
  </si>
  <si>
    <t>wrilis13@evergreen.edu</t>
  </si>
  <si>
    <t>585-2246794</t>
  </si>
  <si>
    <t>220 Oxford St Apt 3</t>
  </si>
  <si>
    <t>Rochester</t>
  </si>
  <si>
    <t>14607</t>
  </si>
  <si>
    <t>Saint Bonaventure Univ</t>
  </si>
  <si>
    <t>average age:</t>
  </si>
  <si>
    <t>male</t>
  </si>
  <si>
    <t>female</t>
  </si>
  <si>
    <t>Row Labels</t>
  </si>
  <si>
    <t>(blank)</t>
  </si>
  <si>
    <t>Grand Total</t>
  </si>
  <si>
    <t>Count of ID</t>
  </si>
</sst>
</file>

<file path=xl/styles.xml><?xml version="1.0" encoding="utf-8"?>
<styleSheet xmlns="http://schemas.openxmlformats.org/spreadsheetml/2006/main">
  <numFmts count="1">
    <numFmt numFmtId="164" formatCode="dd\-mmm\-yy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1" fontId="0" fillId="0" borderId="0" xfId="0" applyNumberFormat="1"/>
    <xf numFmtId="0" fontId="1" fillId="0" borderId="3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g" refreshedDate="41135.673430787036" createdVersion="3" refreshedVersion="3" minRefreshableVersion="3" recordCount="42">
  <cacheSource type="worksheet">
    <worksheetSource ref="A1:W1048576" sheet="school, state, city"/>
  </cacheSource>
  <cacheFields count="23">
    <cacheField name="TERM_CODE_KEY" numFmtId="0">
      <sharedItems containsBlank="1"/>
    </cacheField>
    <cacheField name="ID" numFmtId="0">
      <sharedItems containsBlank="1" count="40">
        <s v="A00173861"/>
        <s v="A00174961"/>
        <s v="A00243291"/>
        <s v="A00241274"/>
        <s v="A00165782"/>
        <s v="A00278304"/>
        <s v="A00219817"/>
        <s v="A00251679"/>
        <s v="A00306672"/>
        <s v="A00307591"/>
        <s v="A00211212"/>
        <s v="A00248519"/>
        <s v="A00305134"/>
        <s v="A00308018"/>
        <s v="A00304628"/>
        <s v="A00177139"/>
        <s v="A08009024"/>
        <s v="A00306224"/>
        <s v="A00110020"/>
        <s v="A00309360"/>
        <s v="A00119811"/>
        <s v="A00298961"/>
        <s v="A00310655"/>
        <s v="A00274550"/>
        <s v="A00307150"/>
        <s v="A00306273"/>
        <s v="A00233266"/>
        <s v="A00304900"/>
        <s v="A00306284"/>
        <s v="A00305137"/>
        <s v="A00305867"/>
        <s v="A00173496"/>
        <s v="A00306302"/>
        <s v="A00259766"/>
        <s v="A00273740"/>
        <s v="A00024334"/>
        <s v="A00305825"/>
        <s v="A00306281"/>
        <s v="A00267812"/>
        <m/>
      </sharedItems>
    </cacheField>
    <cacheField name="LAST_NAME" numFmtId="0">
      <sharedItems containsBlank="1"/>
    </cacheField>
    <cacheField name="FIRST_NAME" numFmtId="0">
      <sharedItems containsBlank="1"/>
    </cacheField>
    <cacheField name="EMAIL" numFmtId="0">
      <sharedItems containsBlank="1"/>
    </cacheField>
    <cacheField name="Phone" numFmtId="0">
      <sharedItems containsBlank="1"/>
    </cacheField>
    <cacheField name="MAJR_CODE1" numFmtId="0">
      <sharedItems containsBlank="1"/>
    </cacheField>
    <cacheField name="REGISTERED_IND" numFmtId="0">
      <sharedItems containsBlank="1"/>
    </cacheField>
    <cacheField name="APDC_CODE1" numFmtId="0">
      <sharedItems containsBlank="1"/>
    </cacheField>
    <cacheField name="REGISTERED_CREDITS" numFmtId="0">
      <sharedItems containsString="0" containsBlank="1" containsNumber="1" containsInteger="1" minValue="0" maxValue="12"/>
    </cacheField>
    <cacheField name="RESD_CODE" numFmtId="0">
      <sharedItems containsBlank="1"/>
    </cacheField>
    <cacheField name="STREET1_LINE1" numFmtId="0">
      <sharedItems containsBlank="1"/>
    </cacheField>
    <cacheField name="STREET1_LINE2" numFmtId="0">
      <sharedItems containsBlank="1"/>
    </cacheField>
    <cacheField name="STREET1_LINE3" numFmtId="0">
      <sharedItems containsBlank="1"/>
    </cacheField>
    <cacheField name="CITY1" numFmtId="0">
      <sharedItems containsBlank="1" count="24">
        <s v="Olympia"/>
        <s v="Norman"/>
        <s v="Shelton"/>
        <s v="Lakewood"/>
        <s v="University Place"/>
        <s v="Seattle"/>
        <s v="Spring"/>
        <s v="Tacoma"/>
        <s v="Wenatchee"/>
        <s v="Gig Harbor"/>
        <s v="Maryville"/>
        <s v="Portland"/>
        <s v="Kenmore"/>
        <s v="Port Orchard"/>
        <s v="Bremerton"/>
        <s v="Garden Grove"/>
        <s v="LYNNWOOD"/>
        <s v="Kent"/>
        <s v="Tucson"/>
        <s v="Brooklyn"/>
        <s v="Bellingham"/>
        <s v="Birmingham"/>
        <s v="Rochester"/>
        <m/>
      </sharedItems>
    </cacheField>
    <cacheField name="STATE1" numFmtId="0">
      <sharedItems containsBlank="1" count="10">
        <s v="WA"/>
        <s v="OK"/>
        <s v="TX"/>
        <s v="MO"/>
        <s v="OR"/>
        <s v="CA"/>
        <s v="AZ"/>
        <s v="NY"/>
        <s v="AL"/>
        <m/>
      </sharedItems>
    </cacheField>
    <cacheField name="ZIP1" numFmtId="0">
      <sharedItems containsBlank="1"/>
    </cacheField>
    <cacheField name="APPLICATION_STATUS_DATE" numFmtId="0">
      <sharedItems containsNonDate="0" containsDate="1" containsString="0" containsBlank="1" minDate="2012-03-09T00:00:00" maxDate="2012-08-02T00:00:00"/>
    </cacheField>
    <cacheField name="AGE" numFmtId="0">
      <sharedItems containsString="0" containsBlank="1" containsNumber="1" containsInteger="1" minValue="19" maxValue="48"/>
    </cacheField>
    <cacheField name="GENDER" numFmtId="0">
      <sharedItems containsBlank="1"/>
    </cacheField>
    <cacheField name="SBGI_DESC_PRIMARY_SOURCE" numFmtId="0">
      <sharedItems containsBlank="1" count="24">
        <s v="The Evergreen State College"/>
        <s v="U of Oklahoma"/>
        <s v="Saint Martin's Univ"/>
        <s v=""/>
        <s v="U of Washington"/>
        <s v="Mills College"/>
        <s v="Texas State Univ - San Marcos"/>
        <s v="California Polytech State Univ"/>
        <s v="Northwest Missouri State Univ"/>
        <s v="Pacific Univ"/>
        <s v="College of Charleston"/>
        <s v="Pennsylvania State Univ"/>
        <s v="Hampshire College"/>
        <s v="Moulay Ismail Univ"/>
        <s v="Oklahoma State Univ-Stillwater"/>
        <s v="UC - Santa Cruz"/>
        <s v="Elizabethtown College"/>
        <s v="Siena Heights Univ"/>
        <s v="Western Washington Univ"/>
        <s v="Texas Christian Univ"/>
        <s v="U of New Mexico - Albuquerque"/>
        <s v="Birmingham Southern College"/>
        <s v="Saint Bonaventure Univ"/>
        <m/>
      </sharedItems>
    </cacheField>
    <cacheField name="APPLICATION_DATE" numFmtId="0">
      <sharedItems containsNonDate="0" containsDate="1" containsString="0" containsBlank="1" minDate="2011-10-03T00:00:00" maxDate="2012-07-04T00:00:00"/>
    </cacheField>
    <cacheField name="APST_COD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201310"/>
    <x v="0"/>
    <s v="Abdulghani"/>
    <s v="Lisa"/>
    <s v="abdlis01@evergreen.edu"/>
    <s v="515-5570055"/>
    <s v="XMES"/>
    <s v="Y"/>
    <s v="PD"/>
    <n v="8"/>
    <s v="R"/>
    <s v="2018 Milroy ST NW"/>
    <s v=""/>
    <s v=""/>
    <x v="0"/>
    <x v="0"/>
    <s v="98502"/>
    <d v="2012-03-09T00:00:00"/>
    <n v="24"/>
    <s v="F"/>
    <x v="0"/>
    <d v="2011-12-14T00:00:00"/>
    <s v="D"/>
  </r>
  <r>
    <s v="201310"/>
    <x v="1"/>
    <s v="Allen"/>
    <s v="Abbey"/>
    <s v="allabb22@evergreen.edu"/>
    <s v="918-6074151"/>
    <s v="VMES"/>
    <s v="Y"/>
    <s v="PD"/>
    <n v="12"/>
    <s v="N"/>
    <s v="2900 Oak Tree Ave Apt 13204"/>
    <s v=""/>
    <s v=""/>
    <x v="1"/>
    <x v="1"/>
    <s v="73072"/>
    <d v="2012-05-21T00:00:00"/>
    <n v="22"/>
    <s v="F"/>
    <x v="1"/>
    <d v="2012-03-22T00:00:00"/>
    <s v="D"/>
  </r>
  <r>
    <s v="201310"/>
    <x v="2"/>
    <s v="Anderson"/>
    <s v="Christopher"/>
    <s v="andchr17@evergreen.edu"/>
    <s v="360-4900792"/>
    <s v="XMES"/>
    <s v="Y"/>
    <s v="PD"/>
    <n v="12"/>
    <s v="R"/>
    <s v="1325 Edgewood AVE"/>
    <s v=""/>
    <s v=""/>
    <x v="2"/>
    <x v="0"/>
    <s v="98584"/>
    <d v="2012-04-09T00:00:00"/>
    <n v="27"/>
    <s v="M"/>
    <x v="0"/>
    <d v="2012-01-11T00:00:00"/>
    <s v="D"/>
  </r>
  <r>
    <s v="201310"/>
    <x v="3"/>
    <s v="Begg"/>
    <s v="Danielle"/>
    <s v="begdan30@evergreen.edu"/>
    <s v="253-3247592"/>
    <s v="VMES"/>
    <s v="Y"/>
    <s v="PD"/>
    <n v="12"/>
    <s v="R"/>
    <s v="7425 Ruby DR SW Apt D 9"/>
    <s v=""/>
    <s v=""/>
    <x v="3"/>
    <x v="0"/>
    <s v="98498"/>
    <d v="2012-05-21T00:00:00"/>
    <n v="27"/>
    <s v="F"/>
    <x v="0"/>
    <d v="2012-04-16T00:00:00"/>
    <s v="D"/>
  </r>
  <r>
    <s v="201310"/>
    <x v="4"/>
    <s v="Bell"/>
    <s v="Sarah"/>
    <s v="belsar01@evergreen.edu"/>
    <s v="360-2804667"/>
    <s v="MES"/>
    <s v="Y"/>
    <s v="PD"/>
    <n v="8"/>
    <s v="R"/>
    <s v="422 N 7th Ave SW"/>
    <s v=""/>
    <s v=""/>
    <x v="0"/>
    <x v="0"/>
    <s v="98512"/>
    <d v="2012-03-09T00:00:00"/>
    <n v="26"/>
    <s v="F"/>
    <x v="2"/>
    <d v="2012-02-07T00:00:00"/>
    <s v="D"/>
  </r>
  <r>
    <s v="201310"/>
    <x v="5"/>
    <s v="Boome"/>
    <s v="Peter"/>
    <s v="boopet22@evergreen.edu"/>
    <s v="253-3555976"/>
    <s v="XMES"/>
    <s v="Y"/>
    <s v="PD"/>
    <n v="12"/>
    <s v="R"/>
    <s v="7813 Cirque Dr W"/>
    <s v=""/>
    <s v=""/>
    <x v="4"/>
    <x v="0"/>
    <s v="98467"/>
    <d v="2012-03-09T00:00:00"/>
    <n v="39"/>
    <s v="M"/>
    <x v="0"/>
    <d v="2012-02-15T00:00:00"/>
    <s v="D"/>
  </r>
  <r>
    <s v="201310"/>
    <x v="6"/>
    <s v="Conyers"/>
    <s v="Kyle"/>
    <s v="conkyl06@evergreen.edu"/>
    <s v="360-4200520"/>
    <s v="VMES"/>
    <s v="Y"/>
    <s v="PD"/>
    <n v="8"/>
    <s v="R"/>
    <s v="8804 5th AVE NE"/>
    <s v=""/>
    <s v=""/>
    <x v="5"/>
    <x v="0"/>
    <s v="98115"/>
    <d v="2012-03-09T00:00:00"/>
    <n v="19"/>
    <s v="M"/>
    <x v="0"/>
    <d v="2012-02-14T00:00:00"/>
    <s v="D"/>
  </r>
  <r>
    <s v="201310"/>
    <x v="7"/>
    <s v="Dally"/>
    <s v="Robyn"/>
    <s v="dalrob12@evergreen.edu"/>
    <s v="330-3167173"/>
    <s v="MES"/>
    <s v="Y"/>
    <s v="PD"/>
    <n v="8"/>
    <s v="R"/>
    <s v="2323 9th AVE NW APT 8-202"/>
    <s v=""/>
    <s v=""/>
    <x v="0"/>
    <x v="0"/>
    <s v="98502"/>
    <d v="2012-07-05T00:00:00"/>
    <n v="32"/>
    <s v="F"/>
    <x v="0"/>
    <d v="2012-06-13T00:00:00"/>
    <s v="D"/>
  </r>
  <r>
    <s v="201310"/>
    <x v="8"/>
    <s v="Dunn"/>
    <s v="Jennifer"/>
    <s v="dunjen10@evergreen.edu"/>
    <s v="832-4231724"/>
    <s v="MES"/>
    <s v="Y"/>
    <s v="PD"/>
    <n v="12"/>
    <s v="N"/>
    <s v="48 South Flagstone Path Cir"/>
    <s v=""/>
    <s v=""/>
    <x v="6"/>
    <x v="2"/>
    <s v="77381"/>
    <d v="2012-04-09T00:00:00"/>
    <n v="23"/>
    <s v="F"/>
    <x v="3"/>
    <d v="2012-02-23T00:00:00"/>
    <s v="D"/>
  </r>
  <r>
    <s v="201310"/>
    <x v="9"/>
    <s v="Ferguson"/>
    <s v="Patrick"/>
    <s v="ferpat25@evergreen.edu"/>
    <s v="206-3350691"/>
    <s v="XMES"/>
    <s v="Y"/>
    <s v="PD"/>
    <n v="8"/>
    <s v="R"/>
    <s v="630 E 49th St"/>
    <s v=""/>
    <s v=""/>
    <x v="7"/>
    <x v="0"/>
    <s v="98404"/>
    <d v="2012-04-09T00:00:00"/>
    <n v="35"/>
    <s v="M"/>
    <x v="4"/>
    <d v="2012-03-09T00:00:00"/>
    <s v="D"/>
  </r>
  <r>
    <s v="201310"/>
    <x v="10"/>
    <s v="Fischback"/>
    <s v="Jana"/>
    <s v="fisjan16@evergreen.edu"/>
    <s v="509-6302158"/>
    <s v="MES"/>
    <s v="Y"/>
    <s v="PD"/>
    <n v="12"/>
    <s v="R"/>
    <s v="1005 Monroe St"/>
    <s v=""/>
    <s v=""/>
    <x v="8"/>
    <x v="0"/>
    <s v="98801"/>
    <d v="2012-03-09T00:00:00"/>
    <n v="26"/>
    <s v="F"/>
    <x v="0"/>
    <d v="2012-02-13T00:00:00"/>
    <s v="D"/>
  </r>
  <r>
    <s v="201310"/>
    <x v="11"/>
    <s v="Giboney"/>
    <s v="Emma"/>
    <s v="gibemm23@evergreen.edu"/>
    <s v="206-3240444"/>
    <s v="MES"/>
    <s v="Y"/>
    <s v="PD"/>
    <n v="12"/>
    <s v="R"/>
    <s v="2427 E Valley St"/>
    <s v=""/>
    <s v=""/>
    <x v="5"/>
    <x v="0"/>
    <s v="98112"/>
    <d v="2012-03-09T00:00:00"/>
    <n v="24"/>
    <s v="F"/>
    <x v="5"/>
    <d v="2012-02-13T00:00:00"/>
    <s v="D"/>
  </r>
  <r>
    <s v="201310"/>
    <x v="12"/>
    <s v="Harrington"/>
    <s v="James"/>
    <s v="harjam13@evergreen.edu"/>
    <s v="972-9659802"/>
    <s v="MES"/>
    <s v="Y"/>
    <s v="PD"/>
    <n v="8"/>
    <s v="R"/>
    <s v="2020 State Game Road"/>
    <s v=""/>
    <s v=""/>
    <x v="9"/>
    <x v="0"/>
    <s v="98332"/>
    <d v="2012-03-09T00:00:00"/>
    <n v="31"/>
    <s v="M"/>
    <x v="6"/>
    <d v="2012-02-08T00:00:00"/>
    <s v="D"/>
  </r>
  <r>
    <s v="201310"/>
    <x v="13"/>
    <s v="Keese"/>
    <s v="Krystle"/>
    <s v="keekry28@evergreen.edu"/>
    <s v="805-5400087"/>
    <s v="XMES"/>
    <s v="Y"/>
    <s v="PD"/>
    <n v="12"/>
    <s v="N"/>
    <s v="716 Plymouth St SW"/>
    <s v=""/>
    <s v=""/>
    <x v="0"/>
    <x v="0"/>
    <s v="98502"/>
    <d v="2012-05-21T00:00:00"/>
    <n v="26"/>
    <s v="F"/>
    <x v="7"/>
    <d v="2012-03-16T00:00:00"/>
    <s v="D"/>
  </r>
  <r>
    <s v="201310"/>
    <x v="14"/>
    <s v="Lewis"/>
    <s v="Christopher"/>
    <s v="lewchr21@evergreen.edu"/>
    <s v="816-5190705"/>
    <s v="VMES"/>
    <s v="Y"/>
    <s v="PD"/>
    <n v="12"/>
    <s v="N"/>
    <s v="621 S Vine St"/>
    <s v=""/>
    <s v=""/>
    <x v="10"/>
    <x v="3"/>
    <s v="64468"/>
    <d v="2012-03-09T00:00:00"/>
    <n v="25"/>
    <s v="M"/>
    <x v="8"/>
    <d v="2012-01-23T00:00:00"/>
    <s v="D"/>
  </r>
  <r>
    <s v="201310"/>
    <x v="15"/>
    <s v="Mann"/>
    <s v="Jaal"/>
    <s v="manjaa25@evergreen.edu"/>
    <s v="360-3958303"/>
    <s v="VMES"/>
    <s v="Y"/>
    <s v="PD"/>
    <n v="12"/>
    <s v="R"/>
    <s v="3138 Overhulse Rd NW Apt 39"/>
    <s v=""/>
    <s v=""/>
    <x v="0"/>
    <x v="0"/>
    <s v="98502"/>
    <d v="2012-03-09T00:00:00"/>
    <n v="20"/>
    <s v="M"/>
    <x v="0"/>
    <d v="2012-02-13T00:00:00"/>
    <s v="D"/>
  </r>
  <r>
    <s v="201310"/>
    <x v="16"/>
    <s v="Marino"/>
    <s v="Matthew"/>
    <s v="msmf22@gmail.com"/>
    <s v="503-2929232"/>
    <s v="VMES"/>
    <s v=""/>
    <s v="EL"/>
    <n v="0"/>
    <s v="N"/>
    <s v="9457 SW Washington St"/>
    <s v=""/>
    <s v=""/>
    <x v="11"/>
    <x v="4"/>
    <s v="97225"/>
    <d v="2012-08-01T00:00:00"/>
    <n v="28"/>
    <s v="M"/>
    <x v="0"/>
    <d v="2012-07-03T00:00:00"/>
    <s v="D"/>
  </r>
  <r>
    <s v="201310"/>
    <x v="17"/>
    <s v="Meyer-Love"/>
    <s v="Heather"/>
    <s v="meyhea02@evergreen.edu"/>
    <s v="206-6503224"/>
    <s v="VMES"/>
    <s v="Y"/>
    <s v="PD"/>
    <n v="12"/>
    <s v="R"/>
    <s v="PO Box 82652"/>
    <s v=""/>
    <s v=""/>
    <x v="12"/>
    <x v="0"/>
    <s v="98028"/>
    <d v="2012-04-09T00:00:00"/>
    <n v="28"/>
    <s v="F"/>
    <x v="4"/>
    <d v="2012-02-14T00:00:00"/>
    <s v="D"/>
  </r>
  <r>
    <s v="201310"/>
    <x v="18"/>
    <s v="Morningred"/>
    <s v="Brianna"/>
    <s v="morbri12@evergreen.edu"/>
    <s v="360-8768289"/>
    <s v="MES"/>
    <s v="Y"/>
    <s v="PD"/>
    <n v="12"/>
    <s v="Z"/>
    <s v="11344 Carter Ave SW"/>
    <s v=""/>
    <s v=""/>
    <x v="13"/>
    <x v="0"/>
    <s v="98367"/>
    <d v="2012-04-09T00:00:00"/>
    <n v="25"/>
    <s v="F"/>
    <x v="9"/>
    <d v="2012-03-19T00:00:00"/>
    <s v="D"/>
  </r>
  <r>
    <s v="201310"/>
    <x v="19"/>
    <s v="Nadenicek"/>
    <s v="Nathan"/>
    <s v="nadnat16@evergreen.edu"/>
    <s v="360-2654498"/>
    <s v="VMES"/>
    <s v="Y"/>
    <s v="PD"/>
    <n v="12"/>
    <s v="R"/>
    <s v="821 Kaiser Rd NW Apt 4 A"/>
    <s v=""/>
    <s v=""/>
    <x v="0"/>
    <x v="0"/>
    <s v="98502"/>
    <d v="2012-05-21T00:00:00"/>
    <n v="34"/>
    <s v="M"/>
    <x v="10"/>
    <d v="2012-04-10T00:00:00"/>
    <s v="D"/>
  </r>
  <r>
    <s v="201310"/>
    <x v="20"/>
    <s v="O'Leary"/>
    <s v="Britt"/>
    <s v="olebri22@evergreen.edu"/>
    <s v="360-4628210"/>
    <s v="XMES"/>
    <s v="Y"/>
    <s v="PD"/>
    <n v="12"/>
    <s v="R"/>
    <s v="1329 Olympic Hwy N"/>
    <s v=""/>
    <s v=""/>
    <x v="2"/>
    <x v="0"/>
    <s v="98584"/>
    <d v="2012-04-09T00:00:00"/>
    <n v="34"/>
    <s v="F"/>
    <x v="0"/>
    <d v="2012-01-27T00:00:00"/>
    <s v="D"/>
  </r>
  <r>
    <s v="201310"/>
    <x v="21"/>
    <s v="Plumley"/>
    <s v="Stacey"/>
    <s v="plusta14@evergreen.edu"/>
    <s v="360-8787145"/>
    <s v="XMES"/>
    <s v="Y"/>
    <s v="PD"/>
    <n v="12"/>
    <s v="Z"/>
    <s v="1539 Bellerive Way SE"/>
    <s v=""/>
    <s v=""/>
    <x v="0"/>
    <x v="0"/>
    <s v="98501"/>
    <d v="2012-03-09T00:00:00"/>
    <n v="45"/>
    <s v="F"/>
    <x v="11"/>
    <d v="2011-11-21T00:00:00"/>
    <s v="D"/>
  </r>
  <r>
    <s v="201310"/>
    <x v="22"/>
    <s v="Porter"/>
    <s v="Sasha"/>
    <s v="porsas11@evergreen.edu"/>
    <s v="-"/>
    <s v="XMES"/>
    <s v="Y"/>
    <s v="PD"/>
    <n v="8"/>
    <s v="Z"/>
    <s v="3146 French Loop NW"/>
    <s v=""/>
    <s v=""/>
    <x v="0"/>
    <x v="0"/>
    <s v="98502"/>
    <d v="2012-06-27T00:00:00"/>
    <n v="32"/>
    <s v="F"/>
    <x v="12"/>
    <d v="2012-05-17T00:00:00"/>
    <s v="D"/>
  </r>
  <r>
    <s v="201310"/>
    <x v="23"/>
    <s v="Ras"/>
    <s v="Drissia"/>
    <s v="rasdri17@evergreen.edu"/>
    <s v="206-6616645"/>
    <s v="MES"/>
    <s v="Y"/>
    <s v="PD"/>
    <n v="12"/>
    <s v="F"/>
    <s v="4401 Baker Ave NW"/>
    <s v=""/>
    <s v=""/>
    <x v="5"/>
    <x v="0"/>
    <s v="98107"/>
    <d v="2012-03-09T00:00:00"/>
    <n v="30"/>
    <s v="F"/>
    <x v="13"/>
    <d v="2011-10-03T00:00:00"/>
    <s v="D"/>
  </r>
  <r>
    <s v="201310"/>
    <x v="24"/>
    <s v="Rhoads"/>
    <s v="Kyli"/>
    <s v="rhokyl13@evergreen.edu"/>
    <s v="405-6123000"/>
    <s v="XMES"/>
    <s v="Y"/>
    <s v="PD"/>
    <n v="8"/>
    <s v="R"/>
    <s v="7677 Shilohwood Pl NW"/>
    <s v=""/>
    <s v=""/>
    <x v="14"/>
    <x v="0"/>
    <s v="98311"/>
    <d v="2012-05-21T00:00:00"/>
    <n v="27"/>
    <s v="F"/>
    <x v="14"/>
    <d v="2012-04-17T00:00:00"/>
    <s v="D"/>
  </r>
  <r>
    <s v="201310"/>
    <x v="25"/>
    <s v="Runyan"/>
    <s v="Jennifer"/>
    <s v="runjen28@evergreen.edu"/>
    <s v="714-4732441"/>
    <s v="XMES"/>
    <s v="Y"/>
    <s v="PD"/>
    <n v="8"/>
    <s v="N"/>
    <s v="11879 Oertley Cir"/>
    <s v=""/>
    <s v=""/>
    <x v="15"/>
    <x v="5"/>
    <s v="92840"/>
    <d v="2012-03-09T00:00:00"/>
    <n v="28"/>
    <s v="F"/>
    <x v="15"/>
    <d v="2012-02-15T00:00:00"/>
    <s v="D"/>
  </r>
  <r>
    <s v="201310"/>
    <x v="26"/>
    <s v="Sanderson"/>
    <s v="Traci"/>
    <s v="santra24@evergreen.edu"/>
    <s v="206-7146742"/>
    <s v="XMES"/>
    <s v="Y"/>
    <s v="PD"/>
    <n v="8"/>
    <s v="R"/>
    <s v="3116 164TH ST SW APT 1805"/>
    <s v=""/>
    <s v=""/>
    <x v="16"/>
    <x v="0"/>
    <s v="98087-3252"/>
    <d v="2012-05-21T00:00:00"/>
    <n v="31"/>
    <s v="F"/>
    <x v="3"/>
    <d v="2012-03-13T00:00:00"/>
    <s v="D"/>
  </r>
  <r>
    <s v="201310"/>
    <x v="27"/>
    <s v="Schemadovits-Norris"/>
    <s v="Lillian"/>
    <s v="schlil15@evergreen.edu"/>
    <s v="808-3512760"/>
    <s v="XMES"/>
    <s v="Y"/>
    <s v="PD"/>
    <n v="12"/>
    <s v="N"/>
    <s v="11126 SE 256th St."/>
    <s v="F302"/>
    <s v=""/>
    <x v="17"/>
    <x v="0"/>
    <s v="98030"/>
    <d v="2012-03-09T00:00:00"/>
    <n v="26"/>
    <s v="F"/>
    <x v="16"/>
    <d v="2012-01-31T00:00:00"/>
    <s v="D"/>
  </r>
  <r>
    <s v="201310"/>
    <x v="28"/>
    <s v="Slodysko"/>
    <s v="Kristen"/>
    <s v="slokri12@evergreen.edu"/>
    <s v="360-7395959"/>
    <s v="XMES"/>
    <s v="Y"/>
    <s v="PD"/>
    <n v="8"/>
    <s v="R"/>
    <s v="109 NE 53rd St"/>
    <s v=""/>
    <s v=""/>
    <x v="5"/>
    <x v="0"/>
    <s v="98105"/>
    <d v="2012-03-09T00:00:00"/>
    <n v="26"/>
    <s v="F"/>
    <x v="4"/>
    <d v="2012-02-15T00:00:00"/>
    <s v="D"/>
  </r>
  <r>
    <s v="201310"/>
    <x v="29"/>
    <s v="Stein"/>
    <s v="Richard"/>
    <s v="steric31@evergreen.edu"/>
    <s v="347-5703753"/>
    <s v="XMES"/>
    <s v="Y"/>
    <s v="PD"/>
    <n v="8"/>
    <s v="N"/>
    <s v="2638 SW 110th Street"/>
    <s v=""/>
    <s v=""/>
    <x v="5"/>
    <x v="0"/>
    <s v="98146"/>
    <d v="2012-03-09T00:00:00"/>
    <n v="37"/>
    <s v="M"/>
    <x v="17"/>
    <d v="2012-02-08T00:00:00"/>
    <s v="D"/>
  </r>
  <r>
    <s v="201310"/>
    <x v="30"/>
    <s v="Stendahl"/>
    <s v="Rachel"/>
    <s v="sterac25@evergreen.edu"/>
    <s v="206-9143780"/>
    <s v="MES"/>
    <s v="Y"/>
    <s v="PD"/>
    <n v="12"/>
    <s v="Z"/>
    <s v="1 North 5th AVE Apt 502"/>
    <s v=""/>
    <s v=""/>
    <x v="18"/>
    <x v="6"/>
    <s v="85701"/>
    <d v="2012-03-09T00:00:00"/>
    <n v="24"/>
    <s v="F"/>
    <x v="18"/>
    <d v="2012-02-13T00:00:00"/>
    <s v="D"/>
  </r>
  <r>
    <s v="201310"/>
    <x v="31"/>
    <s v="Suther"/>
    <s v="Patrick"/>
    <s v="sutpat27@evergreen.edu"/>
    <s v="-"/>
    <s v="VMES"/>
    <s v="Y"/>
    <s v="PD"/>
    <n v="8"/>
    <s v="R"/>
    <s v="4904 Cushman RD NE"/>
    <s v=""/>
    <s v=""/>
    <x v="0"/>
    <x v="0"/>
    <s v="98506"/>
    <d v="2012-03-09T00:00:00"/>
    <n v="33"/>
    <s v="M"/>
    <x v="0"/>
    <d v="2012-01-25T00:00:00"/>
    <s v="D"/>
  </r>
  <r>
    <s v="201310"/>
    <x v="32"/>
    <s v="Tejeda"/>
    <s v="Carola"/>
    <s v="tejcar21@evergreen.edu"/>
    <s v="214-2993051"/>
    <s v="XMES"/>
    <s v="Y"/>
    <s v="PD"/>
    <n v="12"/>
    <s v="N"/>
    <s v="600 SW Kenyon St Apt U301"/>
    <s v=""/>
    <s v=""/>
    <x v="5"/>
    <x v="0"/>
    <s v="98106"/>
    <d v="2012-03-09T00:00:00"/>
    <n v="27"/>
    <s v="M"/>
    <x v="19"/>
    <d v="2012-02-15T00:00:00"/>
    <s v="D"/>
  </r>
  <r>
    <s v="201310"/>
    <x v="33"/>
    <s v="Thornton"/>
    <s v="Alexander"/>
    <s v="thoale31@evergreen.edu"/>
    <s v="203-5582233"/>
    <s v="XMES"/>
    <s v="Y"/>
    <s v="EL"/>
    <n v="8"/>
    <s v="N"/>
    <s v="276 Ainslie ST Apt 1"/>
    <s v=""/>
    <s v=""/>
    <x v="19"/>
    <x v="7"/>
    <s v="11211"/>
    <d v="2012-07-17T00:00:00"/>
    <n v="24"/>
    <s v="M"/>
    <x v="0"/>
    <d v="2012-06-22T00:00:00"/>
    <s v="D"/>
  </r>
  <r>
    <s v="201310"/>
    <x v="34"/>
    <s v="Wagoner"/>
    <s v="Robyn"/>
    <s v="wagrob10@evergreen.edu"/>
    <s v="360-5299449"/>
    <s v="XMES"/>
    <s v="Y"/>
    <s v="WV"/>
    <n v="12"/>
    <s v="Z"/>
    <s v="1121 4th Ave NW"/>
    <s v=""/>
    <s v=""/>
    <x v="0"/>
    <x v="0"/>
    <s v="98502"/>
    <d v="2012-04-09T00:00:00"/>
    <n v="48"/>
    <s v="F"/>
    <x v="20"/>
    <d v="2011-12-21T00:00:00"/>
    <s v="D"/>
  </r>
  <r>
    <s v="201310"/>
    <x v="35"/>
    <s v="Waters"/>
    <s v="Charissa"/>
    <s v="watcha26@evergreen.edu"/>
    <s v="360-3050021"/>
    <s v="XMES"/>
    <s v="Y"/>
    <s v="PD"/>
    <n v="8"/>
    <s v="R"/>
    <s v="1311 Bancroft St"/>
    <s v=""/>
    <s v=""/>
    <x v="20"/>
    <x v="0"/>
    <s v="98225"/>
    <d v="2012-03-09T00:00:00"/>
    <n v="24"/>
    <s v="F"/>
    <x v="0"/>
    <d v="2012-02-10T00:00:00"/>
    <s v="D"/>
  </r>
  <r>
    <s v="201310"/>
    <x v="36"/>
    <s v="Wefferling"/>
    <s v="Leif"/>
    <s v="weflei01@evergreen.edu"/>
    <s v="206-3351671"/>
    <s v="XMES"/>
    <s v="Y"/>
    <s v="PD"/>
    <n v="12"/>
    <s v="R"/>
    <s v="3826 Corliss Ave N"/>
    <s v=""/>
    <s v=""/>
    <x v="5"/>
    <x v="0"/>
    <s v="98103"/>
    <d v="2012-03-09T00:00:00"/>
    <n v="37"/>
    <s v="M"/>
    <x v="4"/>
    <d v="2012-02-14T00:00:00"/>
    <s v="D"/>
  </r>
  <r>
    <s v="201310"/>
    <x v="37"/>
    <s v="Wilson"/>
    <s v="Samuel"/>
    <s v="wilsam06@evergreen.edu"/>
    <s v="205-5429075"/>
    <s v="MES"/>
    <s v="Y"/>
    <s v="PD"/>
    <n v="8"/>
    <s v="N"/>
    <s v="1032 Green Springs Ave S"/>
    <s v=""/>
    <s v=""/>
    <x v="21"/>
    <x v="8"/>
    <s v="35205"/>
    <d v="2012-03-09T00:00:00"/>
    <n v="24"/>
    <s v="M"/>
    <x v="21"/>
    <d v="2012-02-15T00:00:00"/>
    <s v="D"/>
  </r>
  <r>
    <s v="201310"/>
    <x v="38"/>
    <s v="Wright"/>
    <s v="Lisa"/>
    <s v="wrilis13@evergreen.edu"/>
    <s v="585-2246794"/>
    <s v="MES"/>
    <s v=""/>
    <s v="EL"/>
    <n v="0"/>
    <s v="N"/>
    <s v="220 Oxford St Apt 3"/>
    <s v=""/>
    <s v=""/>
    <x v="22"/>
    <x v="7"/>
    <s v="14607"/>
    <d v="2012-03-09T00:00:00"/>
    <n v="32"/>
    <s v="F"/>
    <x v="22"/>
    <d v="2011-10-03T00:00:00"/>
    <s v="D"/>
  </r>
  <r>
    <m/>
    <x v="39"/>
    <m/>
    <m/>
    <m/>
    <m/>
    <m/>
    <m/>
    <m/>
    <m/>
    <m/>
    <m/>
    <m/>
    <m/>
    <x v="23"/>
    <x v="9"/>
    <m/>
    <m/>
    <m/>
    <m/>
    <x v="23"/>
    <m/>
    <m/>
  </r>
  <r>
    <m/>
    <x v="39"/>
    <m/>
    <m/>
    <m/>
    <m/>
    <m/>
    <m/>
    <m/>
    <m/>
    <m/>
    <m/>
    <m/>
    <m/>
    <x v="23"/>
    <x v="9"/>
    <m/>
    <m/>
    <m/>
    <m/>
    <x v="23"/>
    <m/>
    <m/>
  </r>
  <r>
    <m/>
    <x v="39"/>
    <m/>
    <m/>
    <m/>
    <m/>
    <m/>
    <m/>
    <m/>
    <m/>
    <m/>
    <m/>
    <m/>
    <m/>
    <x v="23"/>
    <x v="9"/>
    <m/>
    <m/>
    <m/>
    <m/>
    <x v="2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90" firstHeaderRow="1" firstDataRow="1" firstDataCol="1"/>
  <pivotFields count="23">
    <pivotField showAll="0"/>
    <pivotField dataField="1" showAll="0">
      <items count="41">
        <item x="35"/>
        <item x="18"/>
        <item x="20"/>
        <item x="4"/>
        <item x="31"/>
        <item x="0"/>
        <item x="1"/>
        <item x="15"/>
        <item x="10"/>
        <item x="6"/>
        <item x="26"/>
        <item x="3"/>
        <item x="2"/>
        <item x="11"/>
        <item x="7"/>
        <item x="33"/>
        <item x="38"/>
        <item x="34"/>
        <item x="23"/>
        <item x="5"/>
        <item x="21"/>
        <item x="14"/>
        <item x="27"/>
        <item x="12"/>
        <item x="29"/>
        <item x="36"/>
        <item x="30"/>
        <item x="17"/>
        <item x="25"/>
        <item x="37"/>
        <item x="28"/>
        <item x="32"/>
        <item x="8"/>
        <item x="24"/>
        <item x="9"/>
        <item x="13"/>
        <item x="19"/>
        <item x="22"/>
        <item x="16"/>
        <item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x="20"/>
        <item x="21"/>
        <item x="14"/>
        <item x="19"/>
        <item x="15"/>
        <item x="9"/>
        <item x="12"/>
        <item x="17"/>
        <item x="3"/>
        <item x="16"/>
        <item x="10"/>
        <item x="1"/>
        <item x="0"/>
        <item x="13"/>
        <item x="11"/>
        <item x="22"/>
        <item x="5"/>
        <item x="2"/>
        <item x="6"/>
        <item x="7"/>
        <item x="18"/>
        <item x="4"/>
        <item x="8"/>
        <item x="23"/>
        <item t="default"/>
      </items>
    </pivotField>
    <pivotField axis="axisRow" showAll="0">
      <items count="11">
        <item x="8"/>
        <item x="6"/>
        <item x="5"/>
        <item x="3"/>
        <item x="7"/>
        <item x="1"/>
        <item x="4"/>
        <item x="2"/>
        <item x="0"/>
        <item x="9"/>
        <item t="default"/>
      </items>
    </pivotField>
    <pivotField showAll="0"/>
    <pivotField showAll="0"/>
    <pivotField showAll="0"/>
    <pivotField showAll="0"/>
    <pivotField axis="axisRow" showAll="0">
      <items count="25">
        <item x="3"/>
        <item x="21"/>
        <item x="7"/>
        <item x="10"/>
        <item x="16"/>
        <item x="12"/>
        <item x="5"/>
        <item x="13"/>
        <item x="8"/>
        <item x="14"/>
        <item x="9"/>
        <item x="11"/>
        <item x="22"/>
        <item x="2"/>
        <item x="17"/>
        <item x="19"/>
        <item x="6"/>
        <item x="0"/>
        <item x="20"/>
        <item x="1"/>
        <item x="4"/>
        <item x="15"/>
        <item x="18"/>
        <item x="23"/>
        <item t="default"/>
      </items>
    </pivotField>
    <pivotField showAll="0"/>
    <pivotField showAll="0"/>
  </pivotFields>
  <rowFields count="3">
    <field x="20"/>
    <field x="15"/>
    <field x="14"/>
  </rowFields>
  <rowItems count="87">
    <i>
      <x/>
    </i>
    <i r="1">
      <x v="7"/>
    </i>
    <i r="2">
      <x v="18"/>
    </i>
    <i r="1">
      <x v="8"/>
    </i>
    <i r="2">
      <x v="9"/>
    </i>
    <i>
      <x v="1"/>
    </i>
    <i r="1">
      <x/>
    </i>
    <i r="2">
      <x v="1"/>
    </i>
    <i>
      <x v="2"/>
    </i>
    <i r="1">
      <x v="8"/>
    </i>
    <i r="2">
      <x v="12"/>
    </i>
    <i>
      <x v="3"/>
    </i>
    <i r="1">
      <x v="8"/>
    </i>
    <i r="2">
      <x v="12"/>
    </i>
    <i>
      <x v="4"/>
    </i>
    <i r="1">
      <x v="8"/>
    </i>
    <i r="2">
      <x v="7"/>
    </i>
    <i>
      <x v="5"/>
    </i>
    <i r="1">
      <x v="8"/>
    </i>
    <i r="2">
      <x v="12"/>
    </i>
    <i>
      <x v="6"/>
    </i>
    <i r="1">
      <x v="8"/>
    </i>
    <i r="2">
      <x v="16"/>
    </i>
    <i>
      <x v="7"/>
    </i>
    <i r="1">
      <x v="8"/>
    </i>
    <i r="2">
      <x v="16"/>
    </i>
    <i>
      <x v="8"/>
    </i>
    <i r="1">
      <x v="3"/>
    </i>
    <i r="2">
      <x v="10"/>
    </i>
    <i>
      <x v="9"/>
    </i>
    <i r="1">
      <x v="8"/>
    </i>
    <i r="2">
      <x v="2"/>
    </i>
    <i>
      <x v="10"/>
    </i>
    <i r="1">
      <x v="8"/>
    </i>
    <i r="2">
      <x v="13"/>
    </i>
    <i>
      <x v="11"/>
    </i>
    <i r="1">
      <x v="8"/>
    </i>
    <i r="2">
      <x v="12"/>
    </i>
    <i>
      <x v="12"/>
    </i>
    <i r="1">
      <x v="4"/>
    </i>
    <i r="2">
      <x v="15"/>
    </i>
    <i>
      <x v="13"/>
    </i>
    <i r="1">
      <x v="8"/>
    </i>
    <i r="2">
      <x v="12"/>
    </i>
    <i>
      <x v="14"/>
    </i>
    <i r="1">
      <x v="8"/>
    </i>
    <i r="2">
      <x v="16"/>
    </i>
    <i>
      <x v="15"/>
    </i>
    <i r="1">
      <x v="8"/>
    </i>
    <i r="2">
      <x v="16"/>
    </i>
    <i>
      <x v="16"/>
    </i>
    <i r="1">
      <x v="8"/>
    </i>
    <i r="2">
      <x v="5"/>
    </i>
    <i>
      <x v="17"/>
    </i>
    <i r="1">
      <x v="4"/>
    </i>
    <i r="2">
      <x v="3"/>
    </i>
    <i r="1">
      <x v="6"/>
    </i>
    <i r="2">
      <x v="14"/>
    </i>
    <i r="1">
      <x v="8"/>
    </i>
    <i r="2">
      <x/>
    </i>
    <i r="2">
      <x v="8"/>
    </i>
    <i r="2">
      <x v="12"/>
    </i>
    <i r="2">
      <x v="16"/>
    </i>
    <i r="2">
      <x v="17"/>
    </i>
    <i r="2">
      <x v="21"/>
    </i>
    <i r="2">
      <x v="22"/>
    </i>
    <i>
      <x v="18"/>
    </i>
    <i r="1">
      <x v="8"/>
    </i>
    <i r="2">
      <x v="12"/>
    </i>
    <i>
      <x v="19"/>
    </i>
    <i r="1">
      <x v="5"/>
    </i>
    <i r="2">
      <x v="11"/>
    </i>
    <i>
      <x v="20"/>
    </i>
    <i r="1">
      <x v="8"/>
    </i>
    <i r="2">
      <x v="6"/>
    </i>
    <i r="2">
      <x v="16"/>
    </i>
    <i r="2">
      <x v="19"/>
    </i>
    <i>
      <x v="21"/>
    </i>
    <i r="1">
      <x v="2"/>
    </i>
    <i r="2">
      <x v="4"/>
    </i>
    <i>
      <x v="22"/>
    </i>
    <i r="1">
      <x v="1"/>
    </i>
    <i r="2">
      <x v="20"/>
    </i>
    <i>
      <x v="23"/>
    </i>
    <i r="1">
      <x v="9"/>
    </i>
    <i r="2">
      <x v="23"/>
    </i>
    <i t="grand">
      <x/>
    </i>
  </rowItems>
  <colItems count="1">
    <i/>
  </colItems>
  <dataFields count="1">
    <dataField name="Count of ID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opLeftCell="A31" workbookViewId="0">
      <selection activeCell="B43" sqref="B43"/>
    </sheetView>
  </sheetViews>
  <sheetFormatPr defaultRowHeight="15"/>
  <cols>
    <col min="18" max="18" width="13.28515625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60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3">
        <v>8</v>
      </c>
      <c r="K2" s="2" t="s">
        <v>32</v>
      </c>
      <c r="L2" s="2" t="s">
        <v>33</v>
      </c>
      <c r="M2" s="2" t="s">
        <v>34</v>
      </c>
      <c r="N2" s="2" t="s">
        <v>34</v>
      </c>
      <c r="O2" s="2" t="s">
        <v>35</v>
      </c>
      <c r="P2" s="2" t="s">
        <v>36</v>
      </c>
      <c r="Q2" s="2" t="s">
        <v>37</v>
      </c>
      <c r="R2" s="4">
        <v>40977</v>
      </c>
      <c r="S2" s="3">
        <v>24</v>
      </c>
      <c r="T2" s="2" t="s">
        <v>38</v>
      </c>
      <c r="U2" s="2" t="s">
        <v>39</v>
      </c>
      <c r="V2" s="4">
        <v>40891</v>
      </c>
      <c r="W2" s="2" t="s">
        <v>40</v>
      </c>
    </row>
    <row r="3" spans="1:23" ht="60">
      <c r="A3" s="2" t="s">
        <v>23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  <c r="H3" s="2" t="s">
        <v>30</v>
      </c>
      <c r="I3" s="2" t="s">
        <v>31</v>
      </c>
      <c r="J3" s="3">
        <v>12</v>
      </c>
      <c r="K3" s="2" t="s">
        <v>47</v>
      </c>
      <c r="L3" s="2" t="s">
        <v>48</v>
      </c>
      <c r="M3" s="2" t="s">
        <v>34</v>
      </c>
      <c r="N3" s="2" t="s">
        <v>34</v>
      </c>
      <c r="O3" s="2" t="s">
        <v>49</v>
      </c>
      <c r="P3" s="2" t="s">
        <v>50</v>
      </c>
      <c r="Q3" s="2" t="s">
        <v>51</v>
      </c>
      <c r="R3" s="4">
        <v>41050</v>
      </c>
      <c r="S3" s="3">
        <v>22</v>
      </c>
      <c r="T3" s="2" t="s">
        <v>38</v>
      </c>
      <c r="U3" s="2" t="s">
        <v>52</v>
      </c>
      <c r="V3" s="4">
        <v>40990</v>
      </c>
      <c r="W3" s="2" t="s">
        <v>40</v>
      </c>
    </row>
    <row r="4" spans="1:23" ht="60">
      <c r="A4" s="2" t="s">
        <v>23</v>
      </c>
      <c r="B4" s="2" t="s">
        <v>53</v>
      </c>
      <c r="C4" s="2" t="s">
        <v>54</v>
      </c>
      <c r="D4" s="2" t="s">
        <v>55</v>
      </c>
      <c r="E4" s="2" t="s">
        <v>56</v>
      </c>
      <c r="F4" s="2" t="s">
        <v>57</v>
      </c>
      <c r="G4" s="2" t="s">
        <v>29</v>
      </c>
      <c r="H4" s="2" t="s">
        <v>30</v>
      </c>
      <c r="I4" s="2" t="s">
        <v>31</v>
      </c>
      <c r="J4" s="3">
        <v>12</v>
      </c>
      <c r="K4" s="2" t="s">
        <v>32</v>
      </c>
      <c r="L4" s="2" t="s">
        <v>58</v>
      </c>
      <c r="M4" s="2" t="s">
        <v>34</v>
      </c>
      <c r="N4" s="2" t="s">
        <v>34</v>
      </c>
      <c r="O4" s="2" t="s">
        <v>59</v>
      </c>
      <c r="P4" s="2" t="s">
        <v>36</v>
      </c>
      <c r="Q4" s="2" t="s">
        <v>60</v>
      </c>
      <c r="R4" s="4">
        <v>41008</v>
      </c>
      <c r="S4" s="3">
        <v>27</v>
      </c>
      <c r="T4" s="2" t="s">
        <v>61</v>
      </c>
      <c r="U4" s="2" t="s">
        <v>39</v>
      </c>
      <c r="V4" s="4">
        <v>40919</v>
      </c>
      <c r="W4" s="2" t="s">
        <v>40</v>
      </c>
    </row>
    <row r="5" spans="1:23" ht="60">
      <c r="A5" s="2" t="s">
        <v>23</v>
      </c>
      <c r="B5" s="2" t="s">
        <v>62</v>
      </c>
      <c r="C5" s="2" t="s">
        <v>63</v>
      </c>
      <c r="D5" s="2" t="s">
        <v>64</v>
      </c>
      <c r="E5" s="2" t="s">
        <v>65</v>
      </c>
      <c r="F5" s="2" t="s">
        <v>66</v>
      </c>
      <c r="G5" s="2" t="s">
        <v>46</v>
      </c>
      <c r="H5" s="2" t="s">
        <v>30</v>
      </c>
      <c r="I5" s="2" t="s">
        <v>31</v>
      </c>
      <c r="J5" s="3">
        <v>12</v>
      </c>
      <c r="K5" s="2" t="s">
        <v>32</v>
      </c>
      <c r="L5" s="2" t="s">
        <v>67</v>
      </c>
      <c r="M5" s="2" t="s">
        <v>34</v>
      </c>
      <c r="N5" s="2" t="s">
        <v>34</v>
      </c>
      <c r="O5" s="2" t="s">
        <v>68</v>
      </c>
      <c r="P5" s="2" t="s">
        <v>36</v>
      </c>
      <c r="Q5" s="2" t="s">
        <v>69</v>
      </c>
      <c r="R5" s="4">
        <v>41050</v>
      </c>
      <c r="S5" s="3">
        <v>27</v>
      </c>
      <c r="T5" s="2" t="s">
        <v>38</v>
      </c>
      <c r="U5" s="2" t="s">
        <v>39</v>
      </c>
      <c r="V5" s="4">
        <v>41015</v>
      </c>
      <c r="W5" s="2" t="s">
        <v>40</v>
      </c>
    </row>
    <row r="6" spans="1:23" ht="45">
      <c r="A6" s="2" t="s">
        <v>23</v>
      </c>
      <c r="B6" s="2" t="s">
        <v>70</v>
      </c>
      <c r="C6" s="2" t="s">
        <v>71</v>
      </c>
      <c r="D6" s="2" t="s">
        <v>72</v>
      </c>
      <c r="E6" s="2" t="s">
        <v>73</v>
      </c>
      <c r="F6" s="2" t="s">
        <v>74</v>
      </c>
      <c r="G6" s="2" t="s">
        <v>75</v>
      </c>
      <c r="H6" s="2" t="s">
        <v>30</v>
      </c>
      <c r="I6" s="2" t="s">
        <v>31</v>
      </c>
      <c r="J6" s="3">
        <v>8</v>
      </c>
      <c r="K6" s="2" t="s">
        <v>32</v>
      </c>
      <c r="L6" s="2" t="s">
        <v>76</v>
      </c>
      <c r="M6" s="2" t="s">
        <v>34</v>
      </c>
      <c r="N6" s="2" t="s">
        <v>34</v>
      </c>
      <c r="O6" s="2" t="s">
        <v>35</v>
      </c>
      <c r="P6" s="2" t="s">
        <v>36</v>
      </c>
      <c r="Q6" s="2" t="s">
        <v>77</v>
      </c>
      <c r="R6" s="4">
        <v>40977</v>
      </c>
      <c r="S6" s="3">
        <v>26</v>
      </c>
      <c r="T6" s="2" t="s">
        <v>38</v>
      </c>
      <c r="U6" s="2" t="s">
        <v>78</v>
      </c>
      <c r="V6" s="4">
        <v>40946</v>
      </c>
      <c r="W6" s="2" t="s">
        <v>40</v>
      </c>
    </row>
    <row r="7" spans="1:23" ht="60">
      <c r="A7" s="2" t="s">
        <v>23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29</v>
      </c>
      <c r="H7" s="2" t="s">
        <v>30</v>
      </c>
      <c r="I7" s="2" t="s">
        <v>31</v>
      </c>
      <c r="J7" s="3">
        <v>12</v>
      </c>
      <c r="K7" s="2" t="s">
        <v>32</v>
      </c>
      <c r="L7" s="2" t="s">
        <v>84</v>
      </c>
      <c r="M7" s="2" t="s">
        <v>34</v>
      </c>
      <c r="N7" s="2" t="s">
        <v>34</v>
      </c>
      <c r="O7" s="2" t="s">
        <v>85</v>
      </c>
      <c r="P7" s="2" t="s">
        <v>36</v>
      </c>
      <c r="Q7" s="2" t="s">
        <v>86</v>
      </c>
      <c r="R7" s="4">
        <v>40977</v>
      </c>
      <c r="S7" s="3">
        <v>39</v>
      </c>
      <c r="T7" s="2" t="s">
        <v>61</v>
      </c>
      <c r="U7" s="2" t="s">
        <v>39</v>
      </c>
      <c r="V7" s="4">
        <v>40954</v>
      </c>
      <c r="W7" s="2" t="s">
        <v>40</v>
      </c>
    </row>
    <row r="8" spans="1:23" ht="60">
      <c r="A8" s="2" t="s">
        <v>23</v>
      </c>
      <c r="B8" s="2" t="s">
        <v>87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46</v>
      </c>
      <c r="H8" s="2" t="s">
        <v>30</v>
      </c>
      <c r="I8" s="2" t="s">
        <v>31</v>
      </c>
      <c r="J8" s="3">
        <v>8</v>
      </c>
      <c r="K8" s="2" t="s">
        <v>32</v>
      </c>
      <c r="L8" s="2" t="s">
        <v>92</v>
      </c>
      <c r="M8" s="2" t="s">
        <v>34</v>
      </c>
      <c r="N8" s="2" t="s">
        <v>34</v>
      </c>
      <c r="O8" s="2" t="s">
        <v>93</v>
      </c>
      <c r="P8" s="2" t="s">
        <v>36</v>
      </c>
      <c r="Q8" s="2" t="s">
        <v>94</v>
      </c>
      <c r="R8" s="4">
        <v>40977</v>
      </c>
      <c r="S8" s="3">
        <v>19</v>
      </c>
      <c r="T8" s="2" t="s">
        <v>61</v>
      </c>
      <c r="U8" s="2" t="s">
        <v>39</v>
      </c>
      <c r="V8" s="4">
        <v>40953</v>
      </c>
      <c r="W8" s="2" t="s">
        <v>40</v>
      </c>
    </row>
    <row r="9" spans="1:23" ht="60">
      <c r="A9" s="2" t="s">
        <v>23</v>
      </c>
      <c r="B9" s="2" t="s">
        <v>95</v>
      </c>
      <c r="C9" s="2" t="s">
        <v>96</v>
      </c>
      <c r="D9" s="2" t="s">
        <v>97</v>
      </c>
      <c r="E9" s="2" t="s">
        <v>98</v>
      </c>
      <c r="F9" s="2" t="s">
        <v>99</v>
      </c>
      <c r="G9" s="2" t="s">
        <v>75</v>
      </c>
      <c r="H9" s="2" t="s">
        <v>30</v>
      </c>
      <c r="I9" s="2" t="s">
        <v>31</v>
      </c>
      <c r="J9" s="3">
        <v>8</v>
      </c>
      <c r="K9" s="2" t="s">
        <v>32</v>
      </c>
      <c r="L9" s="2" t="s">
        <v>100</v>
      </c>
      <c r="M9" s="2" t="s">
        <v>34</v>
      </c>
      <c r="N9" s="2" t="s">
        <v>34</v>
      </c>
      <c r="O9" s="2" t="s">
        <v>35</v>
      </c>
      <c r="P9" s="2" t="s">
        <v>36</v>
      </c>
      <c r="Q9" s="2" t="s">
        <v>37</v>
      </c>
      <c r="R9" s="4">
        <v>41095</v>
      </c>
      <c r="S9" s="3">
        <v>32</v>
      </c>
      <c r="T9" s="2" t="s">
        <v>38</v>
      </c>
      <c r="U9" s="2" t="s">
        <v>39</v>
      </c>
      <c r="V9" s="4">
        <v>41073</v>
      </c>
      <c r="W9" s="2" t="s">
        <v>40</v>
      </c>
    </row>
    <row r="10" spans="1:23" ht="60">
      <c r="A10" s="2" t="s">
        <v>23</v>
      </c>
      <c r="B10" s="2" t="s">
        <v>101</v>
      </c>
      <c r="C10" s="2" t="s">
        <v>102</v>
      </c>
      <c r="D10" s="2" t="s">
        <v>103</v>
      </c>
      <c r="E10" s="2" t="s">
        <v>104</v>
      </c>
      <c r="F10" s="2" t="s">
        <v>105</v>
      </c>
      <c r="G10" s="2" t="s">
        <v>75</v>
      </c>
      <c r="H10" s="2" t="s">
        <v>30</v>
      </c>
      <c r="I10" s="2" t="s">
        <v>31</v>
      </c>
      <c r="J10" s="3">
        <v>12</v>
      </c>
      <c r="K10" s="2" t="s">
        <v>47</v>
      </c>
      <c r="L10" s="2" t="s">
        <v>106</v>
      </c>
      <c r="M10" s="2" t="s">
        <v>34</v>
      </c>
      <c r="N10" s="2" t="s">
        <v>34</v>
      </c>
      <c r="O10" s="2" t="s">
        <v>107</v>
      </c>
      <c r="P10" s="2" t="s">
        <v>108</v>
      </c>
      <c r="Q10" s="2" t="s">
        <v>109</v>
      </c>
      <c r="R10" s="4">
        <v>41008</v>
      </c>
      <c r="S10" s="3">
        <v>23</v>
      </c>
      <c r="T10" s="2" t="s">
        <v>38</v>
      </c>
      <c r="U10" s="2" t="s">
        <v>34</v>
      </c>
      <c r="V10" s="4">
        <v>40962</v>
      </c>
      <c r="W10" s="2" t="s">
        <v>40</v>
      </c>
    </row>
    <row r="11" spans="1:23" ht="45">
      <c r="A11" s="2" t="s">
        <v>23</v>
      </c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114</v>
      </c>
      <c r="G11" s="2" t="s">
        <v>29</v>
      </c>
      <c r="H11" s="2" t="s">
        <v>30</v>
      </c>
      <c r="I11" s="2" t="s">
        <v>31</v>
      </c>
      <c r="J11" s="3">
        <v>8</v>
      </c>
      <c r="K11" s="2" t="s">
        <v>32</v>
      </c>
      <c r="L11" s="2" t="s">
        <v>115</v>
      </c>
      <c r="M11" s="2" t="s">
        <v>34</v>
      </c>
      <c r="N11" s="2" t="s">
        <v>34</v>
      </c>
      <c r="O11" s="2" t="s">
        <v>116</v>
      </c>
      <c r="P11" s="2" t="s">
        <v>36</v>
      </c>
      <c r="Q11" s="2" t="s">
        <v>117</v>
      </c>
      <c r="R11" s="4">
        <v>41008</v>
      </c>
      <c r="S11" s="3">
        <v>35</v>
      </c>
      <c r="T11" s="2" t="s">
        <v>61</v>
      </c>
      <c r="U11" s="2" t="s">
        <v>118</v>
      </c>
      <c r="V11" s="4">
        <v>40977</v>
      </c>
      <c r="W11" s="2" t="s">
        <v>40</v>
      </c>
    </row>
    <row r="12" spans="1:23" ht="60">
      <c r="A12" s="2" t="s">
        <v>23</v>
      </c>
      <c r="B12" s="2" t="s">
        <v>119</v>
      </c>
      <c r="C12" s="2" t="s">
        <v>120</v>
      </c>
      <c r="D12" s="2" t="s">
        <v>121</v>
      </c>
      <c r="E12" s="2" t="s">
        <v>122</v>
      </c>
      <c r="F12" s="2" t="s">
        <v>123</v>
      </c>
      <c r="G12" s="2" t="s">
        <v>75</v>
      </c>
      <c r="H12" s="2" t="s">
        <v>30</v>
      </c>
      <c r="I12" s="2" t="s">
        <v>31</v>
      </c>
      <c r="J12" s="3">
        <v>12</v>
      </c>
      <c r="K12" s="2" t="s">
        <v>32</v>
      </c>
      <c r="L12" s="2" t="s">
        <v>124</v>
      </c>
      <c r="M12" s="2" t="s">
        <v>34</v>
      </c>
      <c r="N12" s="2" t="s">
        <v>34</v>
      </c>
      <c r="O12" s="2" t="s">
        <v>125</v>
      </c>
      <c r="P12" s="2" t="s">
        <v>36</v>
      </c>
      <c r="Q12" s="2" t="s">
        <v>126</v>
      </c>
      <c r="R12" s="4">
        <v>40977</v>
      </c>
      <c r="S12" s="3">
        <v>26</v>
      </c>
      <c r="T12" s="2" t="s">
        <v>38</v>
      </c>
      <c r="U12" s="2" t="s">
        <v>39</v>
      </c>
      <c r="V12" s="4">
        <v>40952</v>
      </c>
      <c r="W12" s="2" t="s">
        <v>40</v>
      </c>
    </row>
    <row r="13" spans="1:23" ht="60">
      <c r="A13" s="2" t="s">
        <v>23</v>
      </c>
      <c r="B13" s="2" t="s">
        <v>127</v>
      </c>
      <c r="C13" s="2" t="s">
        <v>128</v>
      </c>
      <c r="D13" s="2" t="s">
        <v>129</v>
      </c>
      <c r="E13" s="2" t="s">
        <v>130</v>
      </c>
      <c r="F13" s="2" t="s">
        <v>131</v>
      </c>
      <c r="G13" s="2" t="s">
        <v>75</v>
      </c>
      <c r="H13" s="2" t="s">
        <v>30</v>
      </c>
      <c r="I13" s="2" t="s">
        <v>31</v>
      </c>
      <c r="J13" s="3">
        <v>12</v>
      </c>
      <c r="K13" s="2" t="s">
        <v>32</v>
      </c>
      <c r="L13" s="2" t="s">
        <v>132</v>
      </c>
      <c r="M13" s="2" t="s">
        <v>34</v>
      </c>
      <c r="N13" s="2" t="s">
        <v>34</v>
      </c>
      <c r="O13" s="2" t="s">
        <v>93</v>
      </c>
      <c r="P13" s="2" t="s">
        <v>36</v>
      </c>
      <c r="Q13" s="2" t="s">
        <v>133</v>
      </c>
      <c r="R13" s="4">
        <v>40977</v>
      </c>
      <c r="S13" s="3">
        <v>24</v>
      </c>
      <c r="T13" s="2" t="s">
        <v>38</v>
      </c>
      <c r="U13" s="2" t="s">
        <v>134</v>
      </c>
      <c r="V13" s="4">
        <v>40952</v>
      </c>
      <c r="W13" s="2" t="s">
        <v>40</v>
      </c>
    </row>
    <row r="14" spans="1:23" ht="75">
      <c r="A14" s="2" t="s">
        <v>23</v>
      </c>
      <c r="B14" s="2" t="s">
        <v>135</v>
      </c>
      <c r="C14" s="2" t="s">
        <v>136</v>
      </c>
      <c r="D14" s="2" t="s">
        <v>137</v>
      </c>
      <c r="E14" s="2" t="s">
        <v>138</v>
      </c>
      <c r="F14" s="2" t="s">
        <v>139</v>
      </c>
      <c r="G14" s="2" t="s">
        <v>75</v>
      </c>
      <c r="H14" s="2" t="s">
        <v>30</v>
      </c>
      <c r="I14" s="2" t="s">
        <v>31</v>
      </c>
      <c r="J14" s="3">
        <v>8</v>
      </c>
      <c r="K14" s="2" t="s">
        <v>32</v>
      </c>
      <c r="L14" s="2" t="s">
        <v>140</v>
      </c>
      <c r="M14" s="2" t="s">
        <v>34</v>
      </c>
      <c r="N14" s="2" t="s">
        <v>34</v>
      </c>
      <c r="O14" s="2" t="s">
        <v>141</v>
      </c>
      <c r="P14" s="2" t="s">
        <v>36</v>
      </c>
      <c r="Q14" s="2" t="s">
        <v>142</v>
      </c>
      <c r="R14" s="4">
        <v>40977</v>
      </c>
      <c r="S14" s="3">
        <v>31</v>
      </c>
      <c r="T14" s="2" t="s">
        <v>61</v>
      </c>
      <c r="U14" s="2" t="s">
        <v>143</v>
      </c>
      <c r="V14" s="4">
        <v>40947</v>
      </c>
      <c r="W14" s="2" t="s">
        <v>40</v>
      </c>
    </row>
    <row r="15" spans="1:23" ht="75">
      <c r="A15" s="2" t="s">
        <v>23</v>
      </c>
      <c r="B15" s="2" t="s">
        <v>144</v>
      </c>
      <c r="C15" s="2" t="s">
        <v>145</v>
      </c>
      <c r="D15" s="2" t="s">
        <v>146</v>
      </c>
      <c r="E15" s="2" t="s">
        <v>147</v>
      </c>
      <c r="F15" s="2" t="s">
        <v>148</v>
      </c>
      <c r="G15" s="2" t="s">
        <v>29</v>
      </c>
      <c r="H15" s="2" t="s">
        <v>30</v>
      </c>
      <c r="I15" s="2" t="s">
        <v>31</v>
      </c>
      <c r="J15" s="3">
        <v>12</v>
      </c>
      <c r="K15" s="2" t="s">
        <v>47</v>
      </c>
      <c r="L15" s="2" t="s">
        <v>149</v>
      </c>
      <c r="M15" s="2" t="s">
        <v>34</v>
      </c>
      <c r="N15" s="2" t="s">
        <v>34</v>
      </c>
      <c r="O15" s="2" t="s">
        <v>35</v>
      </c>
      <c r="P15" s="2" t="s">
        <v>36</v>
      </c>
      <c r="Q15" s="2" t="s">
        <v>37</v>
      </c>
      <c r="R15" s="4">
        <v>41050</v>
      </c>
      <c r="S15" s="3">
        <v>26</v>
      </c>
      <c r="T15" s="2" t="s">
        <v>38</v>
      </c>
      <c r="U15" s="2" t="s">
        <v>150</v>
      </c>
      <c r="V15" s="4">
        <v>40984</v>
      </c>
      <c r="W15" s="2" t="s">
        <v>40</v>
      </c>
    </row>
    <row r="16" spans="1:23" ht="75">
      <c r="A16" s="2" t="s">
        <v>23</v>
      </c>
      <c r="B16" s="2" t="s">
        <v>151</v>
      </c>
      <c r="C16" s="2" t="s">
        <v>152</v>
      </c>
      <c r="D16" s="2" t="s">
        <v>55</v>
      </c>
      <c r="E16" s="2" t="s">
        <v>153</v>
      </c>
      <c r="F16" s="2" t="s">
        <v>154</v>
      </c>
      <c r="G16" s="2" t="s">
        <v>46</v>
      </c>
      <c r="H16" s="2" t="s">
        <v>30</v>
      </c>
      <c r="I16" s="2" t="s">
        <v>31</v>
      </c>
      <c r="J16" s="3">
        <v>12</v>
      </c>
      <c r="K16" s="2" t="s">
        <v>47</v>
      </c>
      <c r="L16" s="2" t="s">
        <v>155</v>
      </c>
      <c r="M16" s="2" t="s">
        <v>34</v>
      </c>
      <c r="N16" s="2" t="s">
        <v>34</v>
      </c>
      <c r="O16" s="2" t="s">
        <v>156</v>
      </c>
      <c r="P16" s="2" t="s">
        <v>157</v>
      </c>
      <c r="Q16" s="2" t="s">
        <v>158</v>
      </c>
      <c r="R16" s="4">
        <v>40977</v>
      </c>
      <c r="S16" s="3">
        <v>25</v>
      </c>
      <c r="T16" s="2" t="s">
        <v>61</v>
      </c>
      <c r="U16" s="2" t="s">
        <v>159</v>
      </c>
      <c r="V16" s="4">
        <v>40931</v>
      </c>
      <c r="W16" s="2" t="s">
        <v>40</v>
      </c>
    </row>
    <row r="17" spans="1:23" ht="60">
      <c r="A17" s="2" t="s">
        <v>23</v>
      </c>
      <c r="B17" s="2" t="s">
        <v>160</v>
      </c>
      <c r="C17" s="2" t="s">
        <v>161</v>
      </c>
      <c r="D17" s="2" t="s">
        <v>162</v>
      </c>
      <c r="E17" s="2" t="s">
        <v>163</v>
      </c>
      <c r="F17" s="2" t="s">
        <v>164</v>
      </c>
      <c r="G17" s="2" t="s">
        <v>46</v>
      </c>
      <c r="H17" s="2" t="s">
        <v>30</v>
      </c>
      <c r="I17" s="2" t="s">
        <v>31</v>
      </c>
      <c r="J17" s="3">
        <v>12</v>
      </c>
      <c r="K17" s="2" t="s">
        <v>32</v>
      </c>
      <c r="L17" s="2" t="s">
        <v>165</v>
      </c>
      <c r="M17" s="2" t="s">
        <v>34</v>
      </c>
      <c r="N17" s="2" t="s">
        <v>34</v>
      </c>
      <c r="O17" s="2" t="s">
        <v>35</v>
      </c>
      <c r="P17" s="2" t="s">
        <v>36</v>
      </c>
      <c r="Q17" s="2" t="s">
        <v>37</v>
      </c>
      <c r="R17" s="4">
        <v>40977</v>
      </c>
      <c r="S17" s="3">
        <v>20</v>
      </c>
      <c r="T17" s="2" t="s">
        <v>61</v>
      </c>
      <c r="U17" s="2" t="s">
        <v>39</v>
      </c>
      <c r="V17" s="4">
        <v>40952</v>
      </c>
      <c r="W17" s="2" t="s">
        <v>40</v>
      </c>
    </row>
    <row r="18" spans="1:23" ht="60">
      <c r="A18" s="2" t="s">
        <v>23</v>
      </c>
      <c r="B18" s="2" t="s">
        <v>166</v>
      </c>
      <c r="C18" s="2" t="s">
        <v>167</v>
      </c>
      <c r="D18" s="2" t="s">
        <v>168</v>
      </c>
      <c r="E18" s="2" t="s">
        <v>169</v>
      </c>
      <c r="F18" s="2" t="s">
        <v>170</v>
      </c>
      <c r="G18" s="2" t="s">
        <v>46</v>
      </c>
      <c r="H18" s="2" t="s">
        <v>34</v>
      </c>
      <c r="I18" s="2" t="s">
        <v>171</v>
      </c>
      <c r="J18" s="3">
        <v>0</v>
      </c>
      <c r="K18" s="2" t="s">
        <v>47</v>
      </c>
      <c r="L18" s="2" t="s">
        <v>172</v>
      </c>
      <c r="M18" s="2" t="s">
        <v>34</v>
      </c>
      <c r="N18" s="2" t="s">
        <v>34</v>
      </c>
      <c r="O18" s="2" t="s">
        <v>173</v>
      </c>
      <c r="P18" s="2" t="s">
        <v>174</v>
      </c>
      <c r="Q18" s="2" t="s">
        <v>175</v>
      </c>
      <c r="R18" s="4">
        <v>41122</v>
      </c>
      <c r="S18" s="3">
        <v>28</v>
      </c>
      <c r="T18" s="2" t="s">
        <v>61</v>
      </c>
      <c r="U18" s="2" t="s">
        <v>39</v>
      </c>
      <c r="V18" s="4">
        <v>41093</v>
      </c>
      <c r="W18" s="2" t="s">
        <v>40</v>
      </c>
    </row>
    <row r="19" spans="1:23" ht="45">
      <c r="A19" s="2" t="s">
        <v>23</v>
      </c>
      <c r="B19" s="2" t="s">
        <v>176</v>
      </c>
      <c r="C19" s="2" t="s">
        <v>177</v>
      </c>
      <c r="D19" s="2" t="s">
        <v>178</v>
      </c>
      <c r="E19" s="2" t="s">
        <v>179</v>
      </c>
      <c r="F19" s="2" t="s">
        <v>180</v>
      </c>
      <c r="G19" s="2" t="s">
        <v>46</v>
      </c>
      <c r="H19" s="2" t="s">
        <v>30</v>
      </c>
      <c r="I19" s="2" t="s">
        <v>31</v>
      </c>
      <c r="J19" s="3">
        <v>12</v>
      </c>
      <c r="K19" s="2" t="s">
        <v>32</v>
      </c>
      <c r="L19" s="2" t="s">
        <v>181</v>
      </c>
      <c r="M19" s="2" t="s">
        <v>34</v>
      </c>
      <c r="N19" s="2" t="s">
        <v>34</v>
      </c>
      <c r="O19" s="2" t="s">
        <v>182</v>
      </c>
      <c r="P19" s="2" t="s">
        <v>36</v>
      </c>
      <c r="Q19" s="2" t="s">
        <v>183</v>
      </c>
      <c r="R19" s="4">
        <v>41008</v>
      </c>
      <c r="S19" s="3">
        <v>28</v>
      </c>
      <c r="T19" s="2" t="s">
        <v>38</v>
      </c>
      <c r="U19" s="2" t="s">
        <v>118</v>
      </c>
      <c r="V19" s="4">
        <v>40953</v>
      </c>
      <c r="W19" s="2" t="s">
        <v>40</v>
      </c>
    </row>
    <row r="20" spans="1:23" ht="45">
      <c r="A20" s="2" t="s">
        <v>23</v>
      </c>
      <c r="B20" s="2" t="s">
        <v>184</v>
      </c>
      <c r="C20" s="2" t="s">
        <v>185</v>
      </c>
      <c r="D20" s="2" t="s">
        <v>186</v>
      </c>
      <c r="E20" s="2" t="s">
        <v>187</v>
      </c>
      <c r="F20" s="2" t="s">
        <v>188</v>
      </c>
      <c r="G20" s="2" t="s">
        <v>75</v>
      </c>
      <c r="H20" s="2" t="s">
        <v>30</v>
      </c>
      <c r="I20" s="2" t="s">
        <v>31</v>
      </c>
      <c r="J20" s="3">
        <v>12</v>
      </c>
      <c r="K20" s="2" t="s">
        <v>189</v>
      </c>
      <c r="L20" s="2" t="s">
        <v>190</v>
      </c>
      <c r="M20" s="2" t="s">
        <v>34</v>
      </c>
      <c r="N20" s="2" t="s">
        <v>34</v>
      </c>
      <c r="O20" s="2" t="s">
        <v>191</v>
      </c>
      <c r="P20" s="2" t="s">
        <v>36</v>
      </c>
      <c r="Q20" s="2" t="s">
        <v>192</v>
      </c>
      <c r="R20" s="4">
        <v>41008</v>
      </c>
      <c r="S20" s="3">
        <v>25</v>
      </c>
      <c r="T20" s="2" t="s">
        <v>38</v>
      </c>
      <c r="U20" s="2" t="s">
        <v>193</v>
      </c>
      <c r="V20" s="4">
        <v>40987</v>
      </c>
      <c r="W20" s="2" t="s">
        <v>40</v>
      </c>
    </row>
    <row r="21" spans="1:23" ht="60">
      <c r="A21" s="2" t="s">
        <v>23</v>
      </c>
      <c r="B21" s="2" t="s">
        <v>194</v>
      </c>
      <c r="C21" s="2" t="s">
        <v>195</v>
      </c>
      <c r="D21" s="2" t="s">
        <v>196</v>
      </c>
      <c r="E21" s="2" t="s">
        <v>197</v>
      </c>
      <c r="F21" s="2" t="s">
        <v>198</v>
      </c>
      <c r="G21" s="2" t="s">
        <v>46</v>
      </c>
      <c r="H21" s="2" t="s">
        <v>30</v>
      </c>
      <c r="I21" s="2" t="s">
        <v>31</v>
      </c>
      <c r="J21" s="3">
        <v>12</v>
      </c>
      <c r="K21" s="2" t="s">
        <v>32</v>
      </c>
      <c r="L21" s="2" t="s">
        <v>199</v>
      </c>
      <c r="M21" s="2" t="s">
        <v>34</v>
      </c>
      <c r="N21" s="2" t="s">
        <v>34</v>
      </c>
      <c r="O21" s="2" t="s">
        <v>35</v>
      </c>
      <c r="P21" s="2" t="s">
        <v>36</v>
      </c>
      <c r="Q21" s="2" t="s">
        <v>37</v>
      </c>
      <c r="R21" s="4">
        <v>41050</v>
      </c>
      <c r="S21" s="3">
        <v>34</v>
      </c>
      <c r="T21" s="2" t="s">
        <v>61</v>
      </c>
      <c r="U21" s="2" t="s">
        <v>200</v>
      </c>
      <c r="V21" s="4">
        <v>41009</v>
      </c>
      <c r="W21" s="2" t="s">
        <v>40</v>
      </c>
    </row>
    <row r="22" spans="1:23" ht="60">
      <c r="A22" s="2" t="s">
        <v>23</v>
      </c>
      <c r="B22" s="2" t="s">
        <v>201</v>
      </c>
      <c r="C22" s="2" t="s">
        <v>202</v>
      </c>
      <c r="D22" s="2" t="s">
        <v>203</v>
      </c>
      <c r="E22" s="2" t="s">
        <v>204</v>
      </c>
      <c r="F22" s="2" t="s">
        <v>205</v>
      </c>
      <c r="G22" s="2" t="s">
        <v>29</v>
      </c>
      <c r="H22" s="2" t="s">
        <v>30</v>
      </c>
      <c r="I22" s="2" t="s">
        <v>31</v>
      </c>
      <c r="J22" s="3">
        <v>12</v>
      </c>
      <c r="K22" s="2" t="s">
        <v>32</v>
      </c>
      <c r="L22" s="2" t="s">
        <v>206</v>
      </c>
      <c r="M22" s="2" t="s">
        <v>34</v>
      </c>
      <c r="N22" s="2" t="s">
        <v>34</v>
      </c>
      <c r="O22" s="2" t="s">
        <v>59</v>
      </c>
      <c r="P22" s="2" t="s">
        <v>36</v>
      </c>
      <c r="Q22" s="2" t="s">
        <v>60</v>
      </c>
      <c r="R22" s="4">
        <v>41008</v>
      </c>
      <c r="S22" s="3">
        <v>34</v>
      </c>
      <c r="T22" s="2" t="s">
        <v>38</v>
      </c>
      <c r="U22" s="2" t="s">
        <v>39</v>
      </c>
      <c r="V22" s="4">
        <v>40935</v>
      </c>
      <c r="W22" s="2" t="s">
        <v>40</v>
      </c>
    </row>
    <row r="23" spans="1:23" ht="60">
      <c r="A23" s="2" t="s">
        <v>23</v>
      </c>
      <c r="B23" s="2" t="s">
        <v>207</v>
      </c>
      <c r="C23" s="2" t="s">
        <v>208</v>
      </c>
      <c r="D23" s="2" t="s">
        <v>209</v>
      </c>
      <c r="E23" s="2" t="s">
        <v>210</v>
      </c>
      <c r="F23" s="2" t="s">
        <v>211</v>
      </c>
      <c r="G23" s="2" t="s">
        <v>29</v>
      </c>
      <c r="H23" s="2" t="s">
        <v>30</v>
      </c>
      <c r="I23" s="2" t="s">
        <v>31</v>
      </c>
      <c r="J23" s="3">
        <v>12</v>
      </c>
      <c r="K23" s="2" t="s">
        <v>189</v>
      </c>
      <c r="L23" s="2" t="s">
        <v>212</v>
      </c>
      <c r="M23" s="2" t="s">
        <v>34</v>
      </c>
      <c r="N23" s="2" t="s">
        <v>34</v>
      </c>
      <c r="O23" s="2" t="s">
        <v>35</v>
      </c>
      <c r="P23" s="2" t="s">
        <v>36</v>
      </c>
      <c r="Q23" s="2" t="s">
        <v>213</v>
      </c>
      <c r="R23" s="4">
        <v>40977</v>
      </c>
      <c r="S23" s="3">
        <v>45</v>
      </c>
      <c r="T23" s="2" t="s">
        <v>38</v>
      </c>
      <c r="U23" s="2" t="s">
        <v>214</v>
      </c>
      <c r="V23" s="4">
        <v>40868</v>
      </c>
      <c r="W23" s="2" t="s">
        <v>40</v>
      </c>
    </row>
    <row r="24" spans="1:23" ht="45">
      <c r="A24" s="2" t="s">
        <v>23</v>
      </c>
      <c r="B24" s="2" t="s">
        <v>215</v>
      </c>
      <c r="C24" s="2" t="s">
        <v>216</v>
      </c>
      <c r="D24" s="2" t="s">
        <v>217</v>
      </c>
      <c r="E24" s="2" t="s">
        <v>218</v>
      </c>
      <c r="F24" s="2" t="s">
        <v>219</v>
      </c>
      <c r="G24" s="2" t="s">
        <v>29</v>
      </c>
      <c r="H24" s="2" t="s">
        <v>30</v>
      </c>
      <c r="I24" s="2" t="s">
        <v>31</v>
      </c>
      <c r="J24" s="3">
        <v>8</v>
      </c>
      <c r="K24" s="2" t="s">
        <v>189</v>
      </c>
      <c r="L24" s="2" t="s">
        <v>220</v>
      </c>
      <c r="M24" s="2" t="s">
        <v>34</v>
      </c>
      <c r="N24" s="2" t="s">
        <v>34</v>
      </c>
      <c r="O24" s="2" t="s">
        <v>35</v>
      </c>
      <c r="P24" s="2" t="s">
        <v>36</v>
      </c>
      <c r="Q24" s="2" t="s">
        <v>37</v>
      </c>
      <c r="R24" s="4">
        <v>41087</v>
      </c>
      <c r="S24" s="3">
        <v>32</v>
      </c>
      <c r="T24" s="2" t="s">
        <v>38</v>
      </c>
      <c r="U24" s="2" t="s">
        <v>221</v>
      </c>
      <c r="V24" s="4">
        <v>41046</v>
      </c>
      <c r="W24" s="2" t="s">
        <v>40</v>
      </c>
    </row>
    <row r="25" spans="1:23" ht="45">
      <c r="A25" s="2" t="s">
        <v>23</v>
      </c>
      <c r="B25" s="2" t="s">
        <v>222</v>
      </c>
      <c r="C25" s="2" t="s">
        <v>223</v>
      </c>
      <c r="D25" s="2" t="s">
        <v>224</v>
      </c>
      <c r="E25" s="2" t="s">
        <v>225</v>
      </c>
      <c r="F25" s="2" t="s">
        <v>226</v>
      </c>
      <c r="G25" s="2" t="s">
        <v>75</v>
      </c>
      <c r="H25" s="2" t="s">
        <v>30</v>
      </c>
      <c r="I25" s="2" t="s">
        <v>31</v>
      </c>
      <c r="J25" s="3">
        <v>12</v>
      </c>
      <c r="K25" s="2" t="s">
        <v>38</v>
      </c>
      <c r="L25" s="2" t="s">
        <v>227</v>
      </c>
      <c r="M25" s="2" t="s">
        <v>34</v>
      </c>
      <c r="N25" s="2" t="s">
        <v>34</v>
      </c>
      <c r="O25" s="2" t="s">
        <v>93</v>
      </c>
      <c r="P25" s="2" t="s">
        <v>36</v>
      </c>
      <c r="Q25" s="2" t="s">
        <v>228</v>
      </c>
      <c r="R25" s="4">
        <v>40977</v>
      </c>
      <c r="S25" s="3">
        <v>30</v>
      </c>
      <c r="T25" s="2" t="s">
        <v>38</v>
      </c>
      <c r="U25" s="2" t="s">
        <v>229</v>
      </c>
      <c r="V25" s="4">
        <v>40819</v>
      </c>
      <c r="W25" s="2" t="s">
        <v>40</v>
      </c>
    </row>
    <row r="26" spans="1:23" ht="75">
      <c r="A26" s="2" t="s">
        <v>23</v>
      </c>
      <c r="B26" s="2" t="s">
        <v>230</v>
      </c>
      <c r="C26" s="2" t="s">
        <v>231</v>
      </c>
      <c r="D26" s="2" t="s">
        <v>232</v>
      </c>
      <c r="E26" s="2" t="s">
        <v>233</v>
      </c>
      <c r="F26" s="2" t="s">
        <v>234</v>
      </c>
      <c r="G26" s="2" t="s">
        <v>29</v>
      </c>
      <c r="H26" s="2" t="s">
        <v>30</v>
      </c>
      <c r="I26" s="2" t="s">
        <v>31</v>
      </c>
      <c r="J26" s="3">
        <v>8</v>
      </c>
      <c r="K26" s="2" t="s">
        <v>32</v>
      </c>
      <c r="L26" s="2" t="s">
        <v>235</v>
      </c>
      <c r="M26" s="2" t="s">
        <v>34</v>
      </c>
      <c r="N26" s="2" t="s">
        <v>34</v>
      </c>
      <c r="O26" s="2" t="s">
        <v>236</v>
      </c>
      <c r="P26" s="2" t="s">
        <v>36</v>
      </c>
      <c r="Q26" s="2" t="s">
        <v>237</v>
      </c>
      <c r="R26" s="4">
        <v>41050</v>
      </c>
      <c r="S26" s="3">
        <v>27</v>
      </c>
      <c r="T26" s="2" t="s">
        <v>38</v>
      </c>
      <c r="U26" s="2" t="s">
        <v>238</v>
      </c>
      <c r="V26" s="4">
        <v>41016</v>
      </c>
      <c r="W26" s="2" t="s">
        <v>40</v>
      </c>
    </row>
    <row r="27" spans="1:23" ht="45">
      <c r="A27" s="2" t="s">
        <v>23</v>
      </c>
      <c r="B27" s="2" t="s">
        <v>239</v>
      </c>
      <c r="C27" s="2" t="s">
        <v>240</v>
      </c>
      <c r="D27" s="2" t="s">
        <v>103</v>
      </c>
      <c r="E27" s="2" t="s">
        <v>241</v>
      </c>
      <c r="F27" s="2" t="s">
        <v>242</v>
      </c>
      <c r="G27" s="2" t="s">
        <v>29</v>
      </c>
      <c r="H27" s="2" t="s">
        <v>30</v>
      </c>
      <c r="I27" s="2" t="s">
        <v>31</v>
      </c>
      <c r="J27" s="3">
        <v>8</v>
      </c>
      <c r="K27" s="2" t="s">
        <v>47</v>
      </c>
      <c r="L27" s="2" t="s">
        <v>243</v>
      </c>
      <c r="M27" s="2" t="s">
        <v>34</v>
      </c>
      <c r="N27" s="2" t="s">
        <v>34</v>
      </c>
      <c r="O27" s="2" t="s">
        <v>244</v>
      </c>
      <c r="P27" s="2" t="s">
        <v>245</v>
      </c>
      <c r="Q27" s="2" t="s">
        <v>246</v>
      </c>
      <c r="R27" s="4">
        <v>40977</v>
      </c>
      <c r="S27" s="3">
        <v>28</v>
      </c>
      <c r="T27" s="2" t="s">
        <v>38</v>
      </c>
      <c r="U27" s="2" t="s">
        <v>247</v>
      </c>
      <c r="V27" s="4">
        <v>40954</v>
      </c>
      <c r="W27" s="2" t="s">
        <v>40</v>
      </c>
    </row>
    <row r="28" spans="1:23" ht="60">
      <c r="A28" s="2" t="s">
        <v>23</v>
      </c>
      <c r="B28" s="2" t="s">
        <v>248</v>
      </c>
      <c r="C28" s="2" t="s">
        <v>249</v>
      </c>
      <c r="D28" s="2" t="s">
        <v>250</v>
      </c>
      <c r="E28" s="2" t="s">
        <v>251</v>
      </c>
      <c r="F28" s="2" t="s">
        <v>252</v>
      </c>
      <c r="G28" s="2" t="s">
        <v>29</v>
      </c>
      <c r="H28" s="2" t="s">
        <v>30</v>
      </c>
      <c r="I28" s="2" t="s">
        <v>31</v>
      </c>
      <c r="J28" s="3">
        <v>8</v>
      </c>
      <c r="K28" s="2" t="s">
        <v>32</v>
      </c>
      <c r="L28" s="2" t="s">
        <v>253</v>
      </c>
      <c r="M28" s="2" t="s">
        <v>34</v>
      </c>
      <c r="N28" s="2" t="s">
        <v>34</v>
      </c>
      <c r="O28" s="2" t="s">
        <v>254</v>
      </c>
      <c r="P28" s="2" t="s">
        <v>36</v>
      </c>
      <c r="Q28" s="2" t="s">
        <v>255</v>
      </c>
      <c r="R28" s="4">
        <v>41050</v>
      </c>
      <c r="S28" s="3">
        <v>31</v>
      </c>
      <c r="T28" s="2" t="s">
        <v>38</v>
      </c>
      <c r="U28" s="2" t="s">
        <v>34</v>
      </c>
      <c r="V28" s="4">
        <v>40981</v>
      </c>
      <c r="W28" s="2" t="s">
        <v>40</v>
      </c>
    </row>
    <row r="29" spans="1:23" ht="45">
      <c r="A29" s="2" t="s">
        <v>23</v>
      </c>
      <c r="B29" s="2" t="s">
        <v>256</v>
      </c>
      <c r="C29" s="2" t="s">
        <v>257</v>
      </c>
      <c r="D29" s="2" t="s">
        <v>258</v>
      </c>
      <c r="E29" s="2" t="s">
        <v>259</v>
      </c>
      <c r="F29" s="2" t="s">
        <v>260</v>
      </c>
      <c r="G29" s="2" t="s">
        <v>29</v>
      </c>
      <c r="H29" s="2" t="s">
        <v>30</v>
      </c>
      <c r="I29" s="2" t="s">
        <v>31</v>
      </c>
      <c r="J29" s="3">
        <v>12</v>
      </c>
      <c r="K29" s="2" t="s">
        <v>47</v>
      </c>
      <c r="L29" s="2" t="s">
        <v>261</v>
      </c>
      <c r="M29" s="2" t="s">
        <v>262</v>
      </c>
      <c r="N29" s="2" t="s">
        <v>34</v>
      </c>
      <c r="O29" s="2" t="s">
        <v>263</v>
      </c>
      <c r="P29" s="2" t="s">
        <v>36</v>
      </c>
      <c r="Q29" s="2" t="s">
        <v>264</v>
      </c>
      <c r="R29" s="4">
        <v>40977</v>
      </c>
      <c r="S29" s="3">
        <v>26</v>
      </c>
      <c r="T29" s="2" t="s">
        <v>38</v>
      </c>
      <c r="U29" s="2" t="s">
        <v>265</v>
      </c>
      <c r="V29" s="4">
        <v>40939</v>
      </c>
      <c r="W29" s="2" t="s">
        <v>40</v>
      </c>
    </row>
    <row r="30" spans="1:23" ht="45">
      <c r="A30" s="2" t="s">
        <v>23</v>
      </c>
      <c r="B30" s="2" t="s">
        <v>266</v>
      </c>
      <c r="C30" s="2" t="s">
        <v>267</v>
      </c>
      <c r="D30" s="2" t="s">
        <v>268</v>
      </c>
      <c r="E30" s="2" t="s">
        <v>269</v>
      </c>
      <c r="F30" s="2" t="s">
        <v>270</v>
      </c>
      <c r="G30" s="2" t="s">
        <v>29</v>
      </c>
      <c r="H30" s="2" t="s">
        <v>30</v>
      </c>
      <c r="I30" s="2" t="s">
        <v>31</v>
      </c>
      <c r="J30" s="3">
        <v>8</v>
      </c>
      <c r="K30" s="2" t="s">
        <v>32</v>
      </c>
      <c r="L30" s="2" t="s">
        <v>271</v>
      </c>
      <c r="M30" s="2" t="s">
        <v>34</v>
      </c>
      <c r="N30" s="2" t="s">
        <v>34</v>
      </c>
      <c r="O30" s="2" t="s">
        <v>93</v>
      </c>
      <c r="P30" s="2" t="s">
        <v>36</v>
      </c>
      <c r="Q30" s="2" t="s">
        <v>272</v>
      </c>
      <c r="R30" s="4">
        <v>40977</v>
      </c>
      <c r="S30" s="3">
        <v>26</v>
      </c>
      <c r="T30" s="2" t="s">
        <v>38</v>
      </c>
      <c r="U30" s="2" t="s">
        <v>118</v>
      </c>
      <c r="V30" s="4">
        <v>40954</v>
      </c>
      <c r="W30" s="2" t="s">
        <v>40</v>
      </c>
    </row>
    <row r="31" spans="1:23" ht="45">
      <c r="A31" s="2" t="s">
        <v>23</v>
      </c>
      <c r="B31" s="2" t="s">
        <v>273</v>
      </c>
      <c r="C31" s="2" t="s">
        <v>274</v>
      </c>
      <c r="D31" s="2" t="s">
        <v>275</v>
      </c>
      <c r="E31" s="2" t="s">
        <v>276</v>
      </c>
      <c r="F31" s="2" t="s">
        <v>277</v>
      </c>
      <c r="G31" s="2" t="s">
        <v>29</v>
      </c>
      <c r="H31" s="2" t="s">
        <v>30</v>
      </c>
      <c r="I31" s="2" t="s">
        <v>31</v>
      </c>
      <c r="J31" s="3">
        <v>8</v>
      </c>
      <c r="K31" s="2" t="s">
        <v>47</v>
      </c>
      <c r="L31" s="2" t="s">
        <v>278</v>
      </c>
      <c r="M31" s="2" t="s">
        <v>34</v>
      </c>
      <c r="N31" s="2" t="s">
        <v>34</v>
      </c>
      <c r="O31" s="2" t="s">
        <v>93</v>
      </c>
      <c r="P31" s="2" t="s">
        <v>36</v>
      </c>
      <c r="Q31" s="2" t="s">
        <v>279</v>
      </c>
      <c r="R31" s="4">
        <v>40977</v>
      </c>
      <c r="S31" s="3">
        <v>37</v>
      </c>
      <c r="T31" s="2" t="s">
        <v>61</v>
      </c>
      <c r="U31" s="2" t="s">
        <v>280</v>
      </c>
      <c r="V31" s="4">
        <v>40947</v>
      </c>
      <c r="W31" s="2" t="s">
        <v>40</v>
      </c>
    </row>
    <row r="32" spans="1:23" ht="45">
      <c r="A32" s="2" t="s">
        <v>23</v>
      </c>
      <c r="B32" s="2" t="s">
        <v>281</v>
      </c>
      <c r="C32" s="2" t="s">
        <v>282</v>
      </c>
      <c r="D32" s="2" t="s">
        <v>283</v>
      </c>
      <c r="E32" s="2" t="s">
        <v>284</v>
      </c>
      <c r="F32" s="2" t="s">
        <v>285</v>
      </c>
      <c r="G32" s="2" t="s">
        <v>75</v>
      </c>
      <c r="H32" s="2" t="s">
        <v>30</v>
      </c>
      <c r="I32" s="2" t="s">
        <v>31</v>
      </c>
      <c r="J32" s="3">
        <v>12</v>
      </c>
      <c r="K32" s="2" t="s">
        <v>189</v>
      </c>
      <c r="L32" s="2" t="s">
        <v>286</v>
      </c>
      <c r="M32" s="2" t="s">
        <v>34</v>
      </c>
      <c r="N32" s="2" t="s">
        <v>34</v>
      </c>
      <c r="O32" s="2" t="s">
        <v>287</v>
      </c>
      <c r="P32" s="2" t="s">
        <v>288</v>
      </c>
      <c r="Q32" s="2" t="s">
        <v>289</v>
      </c>
      <c r="R32" s="4">
        <v>40977</v>
      </c>
      <c r="S32" s="3">
        <v>24</v>
      </c>
      <c r="T32" s="2" t="s">
        <v>38</v>
      </c>
      <c r="U32" s="2" t="s">
        <v>290</v>
      </c>
      <c r="V32" s="4">
        <v>40952</v>
      </c>
      <c r="W32" s="2" t="s">
        <v>40</v>
      </c>
    </row>
    <row r="33" spans="1:23" ht="60">
      <c r="A33" s="2" t="s">
        <v>23</v>
      </c>
      <c r="B33" s="2" t="s">
        <v>291</v>
      </c>
      <c r="C33" s="2" t="s">
        <v>292</v>
      </c>
      <c r="D33" s="2" t="s">
        <v>112</v>
      </c>
      <c r="E33" s="2" t="s">
        <v>293</v>
      </c>
      <c r="F33" s="2" t="s">
        <v>219</v>
      </c>
      <c r="G33" s="2" t="s">
        <v>46</v>
      </c>
      <c r="H33" s="2" t="s">
        <v>30</v>
      </c>
      <c r="I33" s="2" t="s">
        <v>31</v>
      </c>
      <c r="J33" s="3">
        <v>8</v>
      </c>
      <c r="K33" s="2" t="s">
        <v>32</v>
      </c>
      <c r="L33" s="2" t="s">
        <v>294</v>
      </c>
      <c r="M33" s="2" t="s">
        <v>34</v>
      </c>
      <c r="N33" s="2" t="s">
        <v>34</v>
      </c>
      <c r="O33" s="2" t="s">
        <v>35</v>
      </c>
      <c r="P33" s="2" t="s">
        <v>36</v>
      </c>
      <c r="Q33" s="2" t="s">
        <v>295</v>
      </c>
      <c r="R33" s="4">
        <v>40977</v>
      </c>
      <c r="S33" s="3">
        <v>33</v>
      </c>
      <c r="T33" s="2" t="s">
        <v>61</v>
      </c>
      <c r="U33" s="2" t="s">
        <v>39</v>
      </c>
      <c r="V33" s="4">
        <v>40933</v>
      </c>
      <c r="W33" s="2" t="s">
        <v>40</v>
      </c>
    </row>
    <row r="34" spans="1:23" ht="60">
      <c r="A34" s="2" t="s">
        <v>23</v>
      </c>
      <c r="B34" s="2" t="s">
        <v>296</v>
      </c>
      <c r="C34" s="2" t="s">
        <v>297</v>
      </c>
      <c r="D34" s="2" t="s">
        <v>298</v>
      </c>
      <c r="E34" s="2" t="s">
        <v>299</v>
      </c>
      <c r="F34" s="2" t="s">
        <v>300</v>
      </c>
      <c r="G34" s="2" t="s">
        <v>29</v>
      </c>
      <c r="H34" s="2" t="s">
        <v>30</v>
      </c>
      <c r="I34" s="2" t="s">
        <v>31</v>
      </c>
      <c r="J34" s="3">
        <v>12</v>
      </c>
      <c r="K34" s="2" t="s">
        <v>47</v>
      </c>
      <c r="L34" s="2" t="s">
        <v>301</v>
      </c>
      <c r="M34" s="2" t="s">
        <v>34</v>
      </c>
      <c r="N34" s="2" t="s">
        <v>34</v>
      </c>
      <c r="O34" s="2" t="s">
        <v>93</v>
      </c>
      <c r="P34" s="2" t="s">
        <v>36</v>
      </c>
      <c r="Q34" s="2" t="s">
        <v>302</v>
      </c>
      <c r="R34" s="4">
        <v>40977</v>
      </c>
      <c r="S34" s="3">
        <v>27</v>
      </c>
      <c r="T34" s="2" t="s">
        <v>61</v>
      </c>
      <c r="U34" s="2" t="s">
        <v>303</v>
      </c>
      <c r="V34" s="4">
        <v>40954</v>
      </c>
      <c r="W34" s="2" t="s">
        <v>40</v>
      </c>
    </row>
    <row r="35" spans="1:23" ht="60">
      <c r="A35" s="2" t="s">
        <v>23</v>
      </c>
      <c r="B35" s="2" t="s">
        <v>304</v>
      </c>
      <c r="C35" s="2" t="s">
        <v>305</v>
      </c>
      <c r="D35" s="2" t="s">
        <v>306</v>
      </c>
      <c r="E35" s="2" t="s">
        <v>307</v>
      </c>
      <c r="F35" s="2" t="s">
        <v>308</v>
      </c>
      <c r="G35" s="2" t="s">
        <v>29</v>
      </c>
      <c r="H35" s="2" t="s">
        <v>30</v>
      </c>
      <c r="I35" s="2" t="s">
        <v>171</v>
      </c>
      <c r="J35" s="3">
        <v>8</v>
      </c>
      <c r="K35" s="2" t="s">
        <v>47</v>
      </c>
      <c r="L35" s="2" t="s">
        <v>309</v>
      </c>
      <c r="M35" s="2" t="s">
        <v>34</v>
      </c>
      <c r="N35" s="2" t="s">
        <v>34</v>
      </c>
      <c r="O35" s="2" t="s">
        <v>310</v>
      </c>
      <c r="P35" s="2" t="s">
        <v>311</v>
      </c>
      <c r="Q35" s="2" t="s">
        <v>312</v>
      </c>
      <c r="R35" s="4">
        <v>41107</v>
      </c>
      <c r="S35" s="3">
        <v>24</v>
      </c>
      <c r="T35" s="2" t="s">
        <v>61</v>
      </c>
      <c r="U35" s="2" t="s">
        <v>39</v>
      </c>
      <c r="V35" s="4">
        <v>41082</v>
      </c>
      <c r="W35" s="2" t="s">
        <v>40</v>
      </c>
    </row>
    <row r="36" spans="1:23" ht="60">
      <c r="A36" s="2" t="s">
        <v>23</v>
      </c>
      <c r="B36" s="2" t="s">
        <v>313</v>
      </c>
      <c r="C36" s="2" t="s">
        <v>314</v>
      </c>
      <c r="D36" s="2" t="s">
        <v>97</v>
      </c>
      <c r="E36" s="2" t="s">
        <v>315</v>
      </c>
      <c r="F36" s="2" t="s">
        <v>316</v>
      </c>
      <c r="G36" s="2" t="s">
        <v>29</v>
      </c>
      <c r="H36" s="2" t="s">
        <v>30</v>
      </c>
      <c r="I36" s="2" t="s">
        <v>317</v>
      </c>
      <c r="J36" s="3">
        <v>12</v>
      </c>
      <c r="K36" s="2" t="s">
        <v>189</v>
      </c>
      <c r="L36" s="2" t="s">
        <v>318</v>
      </c>
      <c r="M36" s="2" t="s">
        <v>34</v>
      </c>
      <c r="N36" s="2" t="s">
        <v>34</v>
      </c>
      <c r="O36" s="2" t="s">
        <v>35</v>
      </c>
      <c r="P36" s="2" t="s">
        <v>36</v>
      </c>
      <c r="Q36" s="2" t="s">
        <v>37</v>
      </c>
      <c r="R36" s="4">
        <v>41008</v>
      </c>
      <c r="S36" s="3">
        <v>48</v>
      </c>
      <c r="T36" s="2" t="s">
        <v>38</v>
      </c>
      <c r="U36" s="2" t="s">
        <v>319</v>
      </c>
      <c r="V36" s="4">
        <v>40898</v>
      </c>
      <c r="W36" s="2" t="s">
        <v>40</v>
      </c>
    </row>
    <row r="37" spans="1:23" ht="60">
      <c r="A37" s="2" t="s">
        <v>23</v>
      </c>
      <c r="B37" s="2" t="s">
        <v>320</v>
      </c>
      <c r="C37" s="2" t="s">
        <v>321</v>
      </c>
      <c r="D37" s="2" t="s">
        <v>322</v>
      </c>
      <c r="E37" s="2" t="s">
        <v>323</v>
      </c>
      <c r="F37" s="2" t="s">
        <v>324</v>
      </c>
      <c r="G37" s="2" t="s">
        <v>29</v>
      </c>
      <c r="H37" s="2" t="s">
        <v>30</v>
      </c>
      <c r="I37" s="2" t="s">
        <v>31</v>
      </c>
      <c r="J37" s="3">
        <v>8</v>
      </c>
      <c r="K37" s="2" t="s">
        <v>32</v>
      </c>
      <c r="L37" s="2" t="s">
        <v>325</v>
      </c>
      <c r="M37" s="2" t="s">
        <v>34</v>
      </c>
      <c r="N37" s="2" t="s">
        <v>34</v>
      </c>
      <c r="O37" s="2" t="s">
        <v>326</v>
      </c>
      <c r="P37" s="2" t="s">
        <v>36</v>
      </c>
      <c r="Q37" s="2" t="s">
        <v>327</v>
      </c>
      <c r="R37" s="4">
        <v>40977</v>
      </c>
      <c r="S37" s="3">
        <v>24</v>
      </c>
      <c r="T37" s="2" t="s">
        <v>38</v>
      </c>
      <c r="U37" s="2" t="s">
        <v>39</v>
      </c>
      <c r="V37" s="4">
        <v>40949</v>
      </c>
      <c r="W37" s="2" t="s">
        <v>40</v>
      </c>
    </row>
    <row r="38" spans="1:23" ht="45">
      <c r="A38" s="2" t="s">
        <v>23</v>
      </c>
      <c r="B38" s="2" t="s">
        <v>328</v>
      </c>
      <c r="C38" s="2" t="s">
        <v>329</v>
      </c>
      <c r="D38" s="2" t="s">
        <v>330</v>
      </c>
      <c r="E38" s="2" t="s">
        <v>331</v>
      </c>
      <c r="F38" s="2" t="s">
        <v>332</v>
      </c>
      <c r="G38" s="2" t="s">
        <v>29</v>
      </c>
      <c r="H38" s="2" t="s">
        <v>30</v>
      </c>
      <c r="I38" s="2" t="s">
        <v>31</v>
      </c>
      <c r="J38" s="3">
        <v>12</v>
      </c>
      <c r="K38" s="2" t="s">
        <v>32</v>
      </c>
      <c r="L38" s="2" t="s">
        <v>333</v>
      </c>
      <c r="M38" s="2" t="s">
        <v>34</v>
      </c>
      <c r="N38" s="2" t="s">
        <v>34</v>
      </c>
      <c r="O38" s="2" t="s">
        <v>93</v>
      </c>
      <c r="P38" s="2" t="s">
        <v>36</v>
      </c>
      <c r="Q38" s="2" t="s">
        <v>334</v>
      </c>
      <c r="R38" s="4">
        <v>40977</v>
      </c>
      <c r="S38" s="3">
        <v>37</v>
      </c>
      <c r="T38" s="2" t="s">
        <v>61</v>
      </c>
      <c r="U38" s="2" t="s">
        <v>118</v>
      </c>
      <c r="V38" s="4">
        <v>40953</v>
      </c>
      <c r="W38" s="2" t="s">
        <v>40</v>
      </c>
    </row>
    <row r="39" spans="1:23" ht="60">
      <c r="A39" s="2" t="s">
        <v>23</v>
      </c>
      <c r="B39" s="2" t="s">
        <v>335</v>
      </c>
      <c r="C39" s="2" t="s">
        <v>336</v>
      </c>
      <c r="D39" s="2" t="s">
        <v>337</v>
      </c>
      <c r="E39" s="2" t="s">
        <v>338</v>
      </c>
      <c r="F39" s="2" t="s">
        <v>339</v>
      </c>
      <c r="G39" s="2" t="s">
        <v>75</v>
      </c>
      <c r="H39" s="2" t="s">
        <v>30</v>
      </c>
      <c r="I39" s="2" t="s">
        <v>31</v>
      </c>
      <c r="J39" s="3">
        <v>8</v>
      </c>
      <c r="K39" s="2" t="s">
        <v>47</v>
      </c>
      <c r="L39" s="2" t="s">
        <v>340</v>
      </c>
      <c r="M39" s="2" t="s">
        <v>34</v>
      </c>
      <c r="N39" s="2" t="s">
        <v>34</v>
      </c>
      <c r="O39" s="2" t="s">
        <v>341</v>
      </c>
      <c r="P39" s="2" t="s">
        <v>342</v>
      </c>
      <c r="Q39" s="2" t="s">
        <v>343</v>
      </c>
      <c r="R39" s="4">
        <v>40977</v>
      </c>
      <c r="S39" s="3">
        <v>24</v>
      </c>
      <c r="T39" s="2" t="s">
        <v>61</v>
      </c>
      <c r="U39" s="2" t="s">
        <v>344</v>
      </c>
      <c r="V39" s="4">
        <v>40954</v>
      </c>
      <c r="W39" s="2" t="s">
        <v>40</v>
      </c>
    </row>
    <row r="40" spans="1:23" ht="45">
      <c r="A40" s="2" t="s">
        <v>23</v>
      </c>
      <c r="B40" s="2" t="s">
        <v>345</v>
      </c>
      <c r="C40" s="2" t="s">
        <v>346</v>
      </c>
      <c r="D40" s="2" t="s">
        <v>26</v>
      </c>
      <c r="E40" s="2" t="s">
        <v>347</v>
      </c>
      <c r="F40" s="2" t="s">
        <v>348</v>
      </c>
      <c r="G40" s="2" t="s">
        <v>75</v>
      </c>
      <c r="H40" s="2" t="s">
        <v>34</v>
      </c>
      <c r="I40" s="2" t="s">
        <v>171</v>
      </c>
      <c r="J40" s="3">
        <v>0</v>
      </c>
      <c r="K40" s="2" t="s">
        <v>47</v>
      </c>
      <c r="L40" s="2" t="s">
        <v>349</v>
      </c>
      <c r="M40" s="2" t="s">
        <v>34</v>
      </c>
      <c r="N40" s="2" t="s">
        <v>34</v>
      </c>
      <c r="O40" s="2" t="s">
        <v>350</v>
      </c>
      <c r="P40" s="2" t="s">
        <v>311</v>
      </c>
      <c r="Q40" s="2" t="s">
        <v>351</v>
      </c>
      <c r="R40" s="4">
        <v>40977</v>
      </c>
      <c r="S40" s="3">
        <v>32</v>
      </c>
      <c r="T40" s="2" t="s">
        <v>38</v>
      </c>
      <c r="U40" s="2" t="s">
        <v>352</v>
      </c>
      <c r="V40" s="4">
        <v>40819</v>
      </c>
      <c r="W40" s="2" t="s">
        <v>40</v>
      </c>
    </row>
    <row r="41" spans="1:23">
      <c r="R41" t="s">
        <v>353</v>
      </c>
      <c r="S41" s="5">
        <f>AVERAGE(S2:S40)</f>
        <v>28.974358974358974</v>
      </c>
      <c r="T41">
        <f>COUNTIF(T2:T40,"F")</f>
        <v>24</v>
      </c>
      <c r="U41" s="6" t="s">
        <v>355</v>
      </c>
    </row>
    <row r="42" spans="1:23">
      <c r="T42">
        <f>COUNTIF(T2:T40,"M")</f>
        <v>15</v>
      </c>
      <c r="U42" s="6" t="s">
        <v>354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90"/>
  <sheetViews>
    <sheetView tabSelected="1" topLeftCell="A25" workbookViewId="0">
      <selection activeCell="D8" sqref="D8"/>
    </sheetView>
  </sheetViews>
  <sheetFormatPr defaultRowHeight="15"/>
  <cols>
    <col min="1" max="1" width="32.140625" customWidth="1"/>
    <col min="2" max="2" width="10.85546875" customWidth="1"/>
    <col min="3" max="3" width="28" bestFit="1" customWidth="1"/>
    <col min="4" max="4" width="27.85546875" bestFit="1" customWidth="1"/>
    <col min="5" max="5" width="20.28515625" customWidth="1"/>
    <col min="6" max="6" width="21.140625" bestFit="1" customWidth="1"/>
    <col min="7" max="7" width="18" bestFit="1" customWidth="1"/>
    <col min="8" max="8" width="12.5703125" bestFit="1" customWidth="1"/>
    <col min="9" max="9" width="18.28515625" customWidth="1"/>
    <col min="10" max="10" width="28.7109375" bestFit="1" customWidth="1"/>
    <col min="11" max="11" width="29.42578125" bestFit="1" customWidth="1"/>
    <col min="12" max="12" width="11.28515625" bestFit="1" customWidth="1"/>
    <col min="13" max="13" width="22.7109375" customWidth="1"/>
    <col min="14" max="14" width="22.28515625" customWidth="1"/>
    <col min="15" max="15" width="18.140625" bestFit="1" customWidth="1"/>
    <col min="16" max="16" width="17.85546875" customWidth="1"/>
    <col min="17" max="17" width="19.140625" bestFit="1" customWidth="1"/>
    <col min="18" max="18" width="27.7109375" customWidth="1"/>
    <col min="19" max="19" width="26.42578125" customWidth="1"/>
    <col min="20" max="20" width="30.28515625" customWidth="1"/>
    <col min="21" max="21" width="14.28515625" customWidth="1"/>
    <col min="22" max="22" width="16" customWidth="1"/>
    <col min="23" max="23" width="14.42578125" customWidth="1"/>
    <col min="24" max="24" width="24.85546875" bestFit="1" customWidth="1"/>
    <col min="25" max="25" width="7.28515625" customWidth="1"/>
    <col min="26" max="26" width="11.28515625" bestFit="1" customWidth="1"/>
  </cols>
  <sheetData>
    <row r="3" spans="1:2">
      <c r="A3" s="7" t="s">
        <v>356</v>
      </c>
      <c r="B3" t="s">
        <v>359</v>
      </c>
    </row>
    <row r="4" spans="1:2">
      <c r="A4" s="8" t="s">
        <v>34</v>
      </c>
      <c r="B4" s="11">
        <v>2</v>
      </c>
    </row>
    <row r="5" spans="1:2">
      <c r="A5" s="9" t="s">
        <v>108</v>
      </c>
      <c r="B5" s="11">
        <v>1</v>
      </c>
    </row>
    <row r="6" spans="1:2">
      <c r="A6" s="10" t="s">
        <v>107</v>
      </c>
      <c r="B6" s="11">
        <v>1</v>
      </c>
    </row>
    <row r="7" spans="1:2">
      <c r="A7" s="9" t="s">
        <v>36</v>
      </c>
      <c r="B7" s="11">
        <v>1</v>
      </c>
    </row>
    <row r="8" spans="1:2">
      <c r="A8" s="10" t="s">
        <v>254</v>
      </c>
      <c r="B8" s="11">
        <v>1</v>
      </c>
    </row>
    <row r="9" spans="1:2">
      <c r="A9" s="8" t="s">
        <v>344</v>
      </c>
      <c r="B9" s="11">
        <v>1</v>
      </c>
    </row>
    <row r="10" spans="1:2">
      <c r="A10" s="9" t="s">
        <v>342</v>
      </c>
      <c r="B10" s="11">
        <v>1</v>
      </c>
    </row>
    <row r="11" spans="1:2">
      <c r="A11" s="10" t="s">
        <v>341</v>
      </c>
      <c r="B11" s="11">
        <v>1</v>
      </c>
    </row>
    <row r="12" spans="1:2">
      <c r="A12" s="8" t="s">
        <v>150</v>
      </c>
      <c r="B12" s="11">
        <v>1</v>
      </c>
    </row>
    <row r="13" spans="1:2">
      <c r="A13" s="9" t="s">
        <v>36</v>
      </c>
      <c r="B13" s="11">
        <v>1</v>
      </c>
    </row>
    <row r="14" spans="1:2">
      <c r="A14" s="10" t="s">
        <v>35</v>
      </c>
      <c r="B14" s="11">
        <v>1</v>
      </c>
    </row>
    <row r="15" spans="1:2">
      <c r="A15" s="8" t="s">
        <v>200</v>
      </c>
      <c r="B15" s="11">
        <v>1</v>
      </c>
    </row>
    <row r="16" spans="1:2">
      <c r="A16" s="9" t="s">
        <v>36</v>
      </c>
      <c r="B16" s="11">
        <v>1</v>
      </c>
    </row>
    <row r="17" spans="1:2">
      <c r="A17" s="10" t="s">
        <v>35</v>
      </c>
      <c r="B17" s="11">
        <v>1</v>
      </c>
    </row>
    <row r="18" spans="1:2">
      <c r="A18" s="8" t="s">
        <v>265</v>
      </c>
      <c r="B18" s="11">
        <v>1</v>
      </c>
    </row>
    <row r="19" spans="1:2">
      <c r="A19" s="9" t="s">
        <v>36</v>
      </c>
      <c r="B19" s="11">
        <v>1</v>
      </c>
    </row>
    <row r="20" spans="1:2">
      <c r="A20" s="10" t="s">
        <v>263</v>
      </c>
      <c r="B20" s="11">
        <v>1</v>
      </c>
    </row>
    <row r="21" spans="1:2">
      <c r="A21" s="8" t="s">
        <v>221</v>
      </c>
      <c r="B21" s="11">
        <v>1</v>
      </c>
    </row>
    <row r="22" spans="1:2">
      <c r="A22" s="9" t="s">
        <v>36</v>
      </c>
      <c r="B22" s="11">
        <v>1</v>
      </c>
    </row>
    <row r="23" spans="1:2">
      <c r="A23" s="10" t="s">
        <v>35</v>
      </c>
      <c r="B23" s="11">
        <v>1</v>
      </c>
    </row>
    <row r="24" spans="1:2">
      <c r="A24" s="8" t="s">
        <v>134</v>
      </c>
      <c r="B24" s="11">
        <v>1</v>
      </c>
    </row>
    <row r="25" spans="1:2">
      <c r="A25" s="9" t="s">
        <v>36</v>
      </c>
      <c r="B25" s="11">
        <v>1</v>
      </c>
    </row>
    <row r="26" spans="1:2">
      <c r="A26" s="10" t="s">
        <v>93</v>
      </c>
      <c r="B26" s="11">
        <v>1</v>
      </c>
    </row>
    <row r="27" spans="1:2">
      <c r="A27" s="8" t="s">
        <v>229</v>
      </c>
      <c r="B27" s="11">
        <v>1</v>
      </c>
    </row>
    <row r="28" spans="1:2">
      <c r="A28" s="9" t="s">
        <v>36</v>
      </c>
      <c r="B28" s="11">
        <v>1</v>
      </c>
    </row>
    <row r="29" spans="1:2">
      <c r="A29" s="10" t="s">
        <v>93</v>
      </c>
      <c r="B29" s="11">
        <v>1</v>
      </c>
    </row>
    <row r="30" spans="1:2">
      <c r="A30" s="8" t="s">
        <v>159</v>
      </c>
      <c r="B30" s="11">
        <v>1</v>
      </c>
    </row>
    <row r="31" spans="1:2">
      <c r="A31" s="9" t="s">
        <v>157</v>
      </c>
      <c r="B31" s="11">
        <v>1</v>
      </c>
    </row>
    <row r="32" spans="1:2">
      <c r="A32" s="10" t="s">
        <v>156</v>
      </c>
      <c r="B32" s="11">
        <v>1</v>
      </c>
    </row>
    <row r="33" spans="1:2">
      <c r="A33" s="8" t="s">
        <v>238</v>
      </c>
      <c r="B33" s="11">
        <v>1</v>
      </c>
    </row>
    <row r="34" spans="1:2">
      <c r="A34" s="9" t="s">
        <v>36</v>
      </c>
      <c r="B34" s="11">
        <v>1</v>
      </c>
    </row>
    <row r="35" spans="1:2">
      <c r="A35" s="10" t="s">
        <v>236</v>
      </c>
      <c r="B35" s="11">
        <v>1</v>
      </c>
    </row>
    <row r="36" spans="1:2">
      <c r="A36" s="8" t="s">
        <v>193</v>
      </c>
      <c r="B36" s="11">
        <v>1</v>
      </c>
    </row>
    <row r="37" spans="1:2">
      <c r="A37" s="9" t="s">
        <v>36</v>
      </c>
      <c r="B37" s="11">
        <v>1</v>
      </c>
    </row>
    <row r="38" spans="1:2">
      <c r="A38" s="10" t="s">
        <v>191</v>
      </c>
      <c r="B38" s="11">
        <v>1</v>
      </c>
    </row>
    <row r="39" spans="1:2">
      <c r="A39" s="8" t="s">
        <v>214</v>
      </c>
      <c r="B39" s="11">
        <v>1</v>
      </c>
    </row>
    <row r="40" spans="1:2">
      <c r="A40" s="9" t="s">
        <v>36</v>
      </c>
      <c r="B40" s="11">
        <v>1</v>
      </c>
    </row>
    <row r="41" spans="1:2">
      <c r="A41" s="10" t="s">
        <v>35</v>
      </c>
      <c r="B41" s="11">
        <v>1</v>
      </c>
    </row>
    <row r="42" spans="1:2">
      <c r="A42" s="8" t="s">
        <v>352</v>
      </c>
      <c r="B42" s="11">
        <v>1</v>
      </c>
    </row>
    <row r="43" spans="1:2">
      <c r="A43" s="9" t="s">
        <v>311</v>
      </c>
      <c r="B43" s="11">
        <v>1</v>
      </c>
    </row>
    <row r="44" spans="1:2">
      <c r="A44" s="10" t="s">
        <v>350</v>
      </c>
      <c r="B44" s="11">
        <v>1</v>
      </c>
    </row>
    <row r="45" spans="1:2">
      <c r="A45" s="8" t="s">
        <v>78</v>
      </c>
      <c r="B45" s="11">
        <v>1</v>
      </c>
    </row>
    <row r="46" spans="1:2">
      <c r="A46" s="9" t="s">
        <v>36</v>
      </c>
      <c r="B46" s="11">
        <v>1</v>
      </c>
    </row>
    <row r="47" spans="1:2">
      <c r="A47" s="10" t="s">
        <v>35</v>
      </c>
      <c r="B47" s="11">
        <v>1</v>
      </c>
    </row>
    <row r="48" spans="1:2">
      <c r="A48" s="8" t="s">
        <v>280</v>
      </c>
      <c r="B48" s="11">
        <v>1</v>
      </c>
    </row>
    <row r="49" spans="1:2">
      <c r="A49" s="9" t="s">
        <v>36</v>
      </c>
      <c r="B49" s="11">
        <v>1</v>
      </c>
    </row>
    <row r="50" spans="1:2">
      <c r="A50" s="10" t="s">
        <v>93</v>
      </c>
      <c r="B50" s="11">
        <v>1</v>
      </c>
    </row>
    <row r="51" spans="1:2">
      <c r="A51" s="8" t="s">
        <v>303</v>
      </c>
      <c r="B51" s="11">
        <v>1</v>
      </c>
    </row>
    <row r="52" spans="1:2">
      <c r="A52" s="9" t="s">
        <v>36</v>
      </c>
      <c r="B52" s="11">
        <v>1</v>
      </c>
    </row>
    <row r="53" spans="1:2">
      <c r="A53" s="10" t="s">
        <v>93</v>
      </c>
      <c r="B53" s="11">
        <v>1</v>
      </c>
    </row>
    <row r="54" spans="1:2">
      <c r="A54" s="8" t="s">
        <v>143</v>
      </c>
      <c r="B54" s="11">
        <v>1</v>
      </c>
    </row>
    <row r="55" spans="1:2">
      <c r="A55" s="9" t="s">
        <v>36</v>
      </c>
      <c r="B55" s="11">
        <v>1</v>
      </c>
    </row>
    <row r="56" spans="1:2">
      <c r="A56" s="10" t="s">
        <v>141</v>
      </c>
      <c r="B56" s="11">
        <v>1</v>
      </c>
    </row>
    <row r="57" spans="1:2">
      <c r="A57" s="8" t="s">
        <v>39</v>
      </c>
      <c r="B57" s="11">
        <v>13</v>
      </c>
    </row>
    <row r="58" spans="1:2">
      <c r="A58" s="9" t="s">
        <v>311</v>
      </c>
      <c r="B58" s="11">
        <v>1</v>
      </c>
    </row>
    <row r="59" spans="1:2">
      <c r="A59" s="10" t="s">
        <v>310</v>
      </c>
      <c r="B59" s="11">
        <v>1</v>
      </c>
    </row>
    <row r="60" spans="1:2">
      <c r="A60" s="9" t="s">
        <v>174</v>
      </c>
      <c r="B60" s="11">
        <v>1</v>
      </c>
    </row>
    <row r="61" spans="1:2">
      <c r="A61" s="10" t="s">
        <v>173</v>
      </c>
      <c r="B61" s="11">
        <v>1</v>
      </c>
    </row>
    <row r="62" spans="1:2">
      <c r="A62" s="9" t="s">
        <v>36</v>
      </c>
      <c r="B62" s="11">
        <v>11</v>
      </c>
    </row>
    <row r="63" spans="1:2">
      <c r="A63" s="10" t="s">
        <v>326</v>
      </c>
      <c r="B63" s="11">
        <v>1</v>
      </c>
    </row>
    <row r="64" spans="1:2">
      <c r="A64" s="10" t="s">
        <v>68</v>
      </c>
      <c r="B64" s="11">
        <v>1</v>
      </c>
    </row>
    <row r="65" spans="1:2">
      <c r="A65" s="10" t="s">
        <v>35</v>
      </c>
      <c r="B65" s="11">
        <v>4</v>
      </c>
    </row>
    <row r="66" spans="1:2">
      <c r="A66" s="10" t="s">
        <v>93</v>
      </c>
      <c r="B66" s="11">
        <v>1</v>
      </c>
    </row>
    <row r="67" spans="1:2">
      <c r="A67" s="10" t="s">
        <v>59</v>
      </c>
      <c r="B67" s="11">
        <v>2</v>
      </c>
    </row>
    <row r="68" spans="1:2">
      <c r="A68" s="10" t="s">
        <v>85</v>
      </c>
      <c r="B68" s="11">
        <v>1</v>
      </c>
    </row>
    <row r="69" spans="1:2">
      <c r="A69" s="10" t="s">
        <v>125</v>
      </c>
      <c r="B69" s="11">
        <v>1</v>
      </c>
    </row>
    <row r="70" spans="1:2">
      <c r="A70" s="8" t="s">
        <v>319</v>
      </c>
      <c r="B70" s="11">
        <v>1</v>
      </c>
    </row>
    <row r="71" spans="1:2">
      <c r="A71" s="9" t="s">
        <v>36</v>
      </c>
      <c r="B71" s="11">
        <v>1</v>
      </c>
    </row>
    <row r="72" spans="1:2">
      <c r="A72" s="10" t="s">
        <v>35</v>
      </c>
      <c r="B72" s="11">
        <v>1</v>
      </c>
    </row>
    <row r="73" spans="1:2">
      <c r="A73" s="8" t="s">
        <v>52</v>
      </c>
      <c r="B73" s="11">
        <v>1</v>
      </c>
    </row>
    <row r="74" spans="1:2">
      <c r="A74" s="9" t="s">
        <v>50</v>
      </c>
      <c r="B74" s="11">
        <v>1</v>
      </c>
    </row>
    <row r="75" spans="1:2">
      <c r="A75" s="10" t="s">
        <v>49</v>
      </c>
      <c r="B75" s="11">
        <v>1</v>
      </c>
    </row>
    <row r="76" spans="1:2">
      <c r="A76" s="8" t="s">
        <v>118</v>
      </c>
      <c r="B76" s="11">
        <v>4</v>
      </c>
    </row>
    <row r="77" spans="1:2">
      <c r="A77" s="9" t="s">
        <v>36</v>
      </c>
      <c r="B77" s="11">
        <v>4</v>
      </c>
    </row>
    <row r="78" spans="1:2">
      <c r="A78" s="10" t="s">
        <v>182</v>
      </c>
      <c r="B78" s="11">
        <v>1</v>
      </c>
    </row>
    <row r="79" spans="1:2">
      <c r="A79" s="10" t="s">
        <v>93</v>
      </c>
      <c r="B79" s="11">
        <v>2</v>
      </c>
    </row>
    <row r="80" spans="1:2">
      <c r="A80" s="10" t="s">
        <v>116</v>
      </c>
      <c r="B80" s="11">
        <v>1</v>
      </c>
    </row>
    <row r="81" spans="1:2">
      <c r="A81" s="8" t="s">
        <v>247</v>
      </c>
      <c r="B81" s="11">
        <v>1</v>
      </c>
    </row>
    <row r="82" spans="1:2">
      <c r="A82" s="9" t="s">
        <v>245</v>
      </c>
      <c r="B82" s="11">
        <v>1</v>
      </c>
    </row>
    <row r="83" spans="1:2">
      <c r="A83" s="10" t="s">
        <v>244</v>
      </c>
      <c r="B83" s="11">
        <v>1</v>
      </c>
    </row>
    <row r="84" spans="1:2">
      <c r="A84" s="8" t="s">
        <v>290</v>
      </c>
      <c r="B84" s="11">
        <v>1</v>
      </c>
    </row>
    <row r="85" spans="1:2">
      <c r="A85" s="9" t="s">
        <v>288</v>
      </c>
      <c r="B85" s="11">
        <v>1</v>
      </c>
    </row>
    <row r="86" spans="1:2">
      <c r="A86" s="10" t="s">
        <v>287</v>
      </c>
      <c r="B86" s="11">
        <v>1</v>
      </c>
    </row>
    <row r="87" spans="1:2">
      <c r="A87" s="8" t="s">
        <v>357</v>
      </c>
      <c r="B87" s="11"/>
    </row>
    <row r="88" spans="1:2">
      <c r="A88" s="9" t="s">
        <v>357</v>
      </c>
      <c r="B88" s="11"/>
    </row>
    <row r="89" spans="1:2">
      <c r="A89" s="10" t="s">
        <v>357</v>
      </c>
      <c r="B89" s="11"/>
    </row>
    <row r="90" spans="1:2">
      <c r="A90" s="8" t="s">
        <v>358</v>
      </c>
      <c r="B90" s="11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2"/>
  <sheetViews>
    <sheetView topLeftCell="A34" workbookViewId="0">
      <selection activeCell="A34" sqref="A1:XFD1048576"/>
    </sheetView>
  </sheetViews>
  <sheetFormatPr defaultRowHeight="15"/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60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3">
        <v>8</v>
      </c>
      <c r="K2" s="2" t="s">
        <v>32</v>
      </c>
      <c r="L2" s="2" t="s">
        <v>33</v>
      </c>
      <c r="M2" s="2" t="s">
        <v>34</v>
      </c>
      <c r="N2" s="2" t="s">
        <v>34</v>
      </c>
      <c r="O2" s="2" t="s">
        <v>35</v>
      </c>
      <c r="P2" s="2" t="s">
        <v>36</v>
      </c>
      <c r="Q2" s="2" t="s">
        <v>37</v>
      </c>
      <c r="R2" s="4">
        <v>40977</v>
      </c>
      <c r="S2" s="3">
        <v>24</v>
      </c>
      <c r="T2" s="2" t="s">
        <v>38</v>
      </c>
      <c r="U2" s="2" t="s">
        <v>39</v>
      </c>
      <c r="V2" s="4">
        <v>40891</v>
      </c>
      <c r="W2" s="2" t="s">
        <v>40</v>
      </c>
    </row>
    <row r="3" spans="1:23" ht="60">
      <c r="A3" s="2" t="s">
        <v>23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  <c r="H3" s="2" t="s">
        <v>30</v>
      </c>
      <c r="I3" s="2" t="s">
        <v>31</v>
      </c>
      <c r="J3" s="3">
        <v>12</v>
      </c>
      <c r="K3" s="2" t="s">
        <v>47</v>
      </c>
      <c r="L3" s="2" t="s">
        <v>48</v>
      </c>
      <c r="M3" s="2" t="s">
        <v>34</v>
      </c>
      <c r="N3" s="2" t="s">
        <v>34</v>
      </c>
      <c r="O3" s="2" t="s">
        <v>49</v>
      </c>
      <c r="P3" s="2" t="s">
        <v>50</v>
      </c>
      <c r="Q3" s="2" t="s">
        <v>51</v>
      </c>
      <c r="R3" s="4">
        <v>41050</v>
      </c>
      <c r="S3" s="3">
        <v>22</v>
      </c>
      <c r="T3" s="2" t="s">
        <v>38</v>
      </c>
      <c r="U3" s="2" t="s">
        <v>52</v>
      </c>
      <c r="V3" s="4">
        <v>40990</v>
      </c>
      <c r="W3" s="2" t="s">
        <v>40</v>
      </c>
    </row>
    <row r="4" spans="1:23" ht="60">
      <c r="A4" s="2" t="s">
        <v>23</v>
      </c>
      <c r="B4" s="2" t="s">
        <v>53</v>
      </c>
      <c r="C4" s="2" t="s">
        <v>54</v>
      </c>
      <c r="D4" s="2" t="s">
        <v>55</v>
      </c>
      <c r="E4" s="2" t="s">
        <v>56</v>
      </c>
      <c r="F4" s="2" t="s">
        <v>57</v>
      </c>
      <c r="G4" s="2" t="s">
        <v>29</v>
      </c>
      <c r="H4" s="2" t="s">
        <v>30</v>
      </c>
      <c r="I4" s="2" t="s">
        <v>31</v>
      </c>
      <c r="J4" s="3">
        <v>12</v>
      </c>
      <c r="K4" s="2" t="s">
        <v>32</v>
      </c>
      <c r="L4" s="2" t="s">
        <v>58</v>
      </c>
      <c r="M4" s="2" t="s">
        <v>34</v>
      </c>
      <c r="N4" s="2" t="s">
        <v>34</v>
      </c>
      <c r="O4" s="2" t="s">
        <v>59</v>
      </c>
      <c r="P4" s="2" t="s">
        <v>36</v>
      </c>
      <c r="Q4" s="2" t="s">
        <v>60</v>
      </c>
      <c r="R4" s="4">
        <v>41008</v>
      </c>
      <c r="S4" s="3">
        <v>27</v>
      </c>
      <c r="T4" s="2" t="s">
        <v>61</v>
      </c>
      <c r="U4" s="2" t="s">
        <v>39</v>
      </c>
      <c r="V4" s="4">
        <v>40919</v>
      </c>
      <c r="W4" s="2" t="s">
        <v>40</v>
      </c>
    </row>
    <row r="5" spans="1:23" ht="60">
      <c r="A5" s="2" t="s">
        <v>23</v>
      </c>
      <c r="B5" s="2" t="s">
        <v>62</v>
      </c>
      <c r="C5" s="2" t="s">
        <v>63</v>
      </c>
      <c r="D5" s="2" t="s">
        <v>64</v>
      </c>
      <c r="E5" s="2" t="s">
        <v>65</v>
      </c>
      <c r="F5" s="2" t="s">
        <v>66</v>
      </c>
      <c r="G5" s="2" t="s">
        <v>46</v>
      </c>
      <c r="H5" s="2" t="s">
        <v>30</v>
      </c>
      <c r="I5" s="2" t="s">
        <v>31</v>
      </c>
      <c r="J5" s="3">
        <v>12</v>
      </c>
      <c r="K5" s="2" t="s">
        <v>32</v>
      </c>
      <c r="L5" s="2" t="s">
        <v>67</v>
      </c>
      <c r="M5" s="2" t="s">
        <v>34</v>
      </c>
      <c r="N5" s="2" t="s">
        <v>34</v>
      </c>
      <c r="O5" s="2" t="s">
        <v>68</v>
      </c>
      <c r="P5" s="2" t="s">
        <v>36</v>
      </c>
      <c r="Q5" s="2" t="s">
        <v>69</v>
      </c>
      <c r="R5" s="4">
        <v>41050</v>
      </c>
      <c r="S5" s="3">
        <v>27</v>
      </c>
      <c r="T5" s="2" t="s">
        <v>38</v>
      </c>
      <c r="U5" s="2" t="s">
        <v>39</v>
      </c>
      <c r="V5" s="4">
        <v>41015</v>
      </c>
      <c r="W5" s="2" t="s">
        <v>40</v>
      </c>
    </row>
    <row r="6" spans="1:23" ht="45">
      <c r="A6" s="2" t="s">
        <v>23</v>
      </c>
      <c r="B6" s="2" t="s">
        <v>70</v>
      </c>
      <c r="C6" s="2" t="s">
        <v>71</v>
      </c>
      <c r="D6" s="2" t="s">
        <v>72</v>
      </c>
      <c r="E6" s="2" t="s">
        <v>73</v>
      </c>
      <c r="F6" s="2" t="s">
        <v>74</v>
      </c>
      <c r="G6" s="2" t="s">
        <v>75</v>
      </c>
      <c r="H6" s="2" t="s">
        <v>30</v>
      </c>
      <c r="I6" s="2" t="s">
        <v>31</v>
      </c>
      <c r="J6" s="3">
        <v>8</v>
      </c>
      <c r="K6" s="2" t="s">
        <v>32</v>
      </c>
      <c r="L6" s="2" t="s">
        <v>76</v>
      </c>
      <c r="M6" s="2" t="s">
        <v>34</v>
      </c>
      <c r="N6" s="2" t="s">
        <v>34</v>
      </c>
      <c r="O6" s="2" t="s">
        <v>35</v>
      </c>
      <c r="P6" s="2" t="s">
        <v>36</v>
      </c>
      <c r="Q6" s="2" t="s">
        <v>77</v>
      </c>
      <c r="R6" s="4">
        <v>40977</v>
      </c>
      <c r="S6" s="3">
        <v>26</v>
      </c>
      <c r="T6" s="2" t="s">
        <v>38</v>
      </c>
      <c r="U6" s="2" t="s">
        <v>78</v>
      </c>
      <c r="V6" s="4">
        <v>40946</v>
      </c>
      <c r="W6" s="2" t="s">
        <v>40</v>
      </c>
    </row>
    <row r="7" spans="1:23" ht="60">
      <c r="A7" s="2" t="s">
        <v>23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29</v>
      </c>
      <c r="H7" s="2" t="s">
        <v>30</v>
      </c>
      <c r="I7" s="2" t="s">
        <v>31</v>
      </c>
      <c r="J7" s="3">
        <v>12</v>
      </c>
      <c r="K7" s="2" t="s">
        <v>32</v>
      </c>
      <c r="L7" s="2" t="s">
        <v>84</v>
      </c>
      <c r="M7" s="2" t="s">
        <v>34</v>
      </c>
      <c r="N7" s="2" t="s">
        <v>34</v>
      </c>
      <c r="O7" s="2" t="s">
        <v>85</v>
      </c>
      <c r="P7" s="2" t="s">
        <v>36</v>
      </c>
      <c r="Q7" s="2" t="s">
        <v>86</v>
      </c>
      <c r="R7" s="4">
        <v>40977</v>
      </c>
      <c r="S7" s="3">
        <v>39</v>
      </c>
      <c r="T7" s="2" t="s">
        <v>61</v>
      </c>
      <c r="U7" s="2" t="s">
        <v>39</v>
      </c>
      <c r="V7" s="4">
        <v>40954</v>
      </c>
      <c r="W7" s="2" t="s">
        <v>40</v>
      </c>
    </row>
    <row r="8" spans="1:23" ht="60">
      <c r="A8" s="2" t="s">
        <v>23</v>
      </c>
      <c r="B8" s="2" t="s">
        <v>87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46</v>
      </c>
      <c r="H8" s="2" t="s">
        <v>30</v>
      </c>
      <c r="I8" s="2" t="s">
        <v>31</v>
      </c>
      <c r="J8" s="3">
        <v>8</v>
      </c>
      <c r="K8" s="2" t="s">
        <v>32</v>
      </c>
      <c r="L8" s="2" t="s">
        <v>92</v>
      </c>
      <c r="M8" s="2" t="s">
        <v>34</v>
      </c>
      <c r="N8" s="2" t="s">
        <v>34</v>
      </c>
      <c r="O8" s="2" t="s">
        <v>93</v>
      </c>
      <c r="P8" s="2" t="s">
        <v>36</v>
      </c>
      <c r="Q8" s="2" t="s">
        <v>94</v>
      </c>
      <c r="R8" s="4">
        <v>40977</v>
      </c>
      <c r="S8" s="3">
        <v>19</v>
      </c>
      <c r="T8" s="2" t="s">
        <v>61</v>
      </c>
      <c r="U8" s="2" t="s">
        <v>39</v>
      </c>
      <c r="V8" s="4">
        <v>40953</v>
      </c>
      <c r="W8" s="2" t="s">
        <v>40</v>
      </c>
    </row>
    <row r="9" spans="1:23" ht="60">
      <c r="A9" s="2" t="s">
        <v>23</v>
      </c>
      <c r="B9" s="2" t="s">
        <v>95</v>
      </c>
      <c r="C9" s="2" t="s">
        <v>96</v>
      </c>
      <c r="D9" s="2" t="s">
        <v>97</v>
      </c>
      <c r="E9" s="2" t="s">
        <v>98</v>
      </c>
      <c r="F9" s="2" t="s">
        <v>99</v>
      </c>
      <c r="G9" s="2" t="s">
        <v>75</v>
      </c>
      <c r="H9" s="2" t="s">
        <v>30</v>
      </c>
      <c r="I9" s="2" t="s">
        <v>31</v>
      </c>
      <c r="J9" s="3">
        <v>8</v>
      </c>
      <c r="K9" s="2" t="s">
        <v>32</v>
      </c>
      <c r="L9" s="2" t="s">
        <v>100</v>
      </c>
      <c r="M9" s="2" t="s">
        <v>34</v>
      </c>
      <c r="N9" s="2" t="s">
        <v>34</v>
      </c>
      <c r="O9" s="2" t="s">
        <v>35</v>
      </c>
      <c r="P9" s="2" t="s">
        <v>36</v>
      </c>
      <c r="Q9" s="2" t="s">
        <v>37</v>
      </c>
      <c r="R9" s="4">
        <v>41095</v>
      </c>
      <c r="S9" s="3">
        <v>32</v>
      </c>
      <c r="T9" s="2" t="s">
        <v>38</v>
      </c>
      <c r="U9" s="2" t="s">
        <v>39</v>
      </c>
      <c r="V9" s="4">
        <v>41073</v>
      </c>
      <c r="W9" s="2" t="s">
        <v>40</v>
      </c>
    </row>
    <row r="10" spans="1:23" ht="60">
      <c r="A10" s="2" t="s">
        <v>23</v>
      </c>
      <c r="B10" s="2" t="s">
        <v>101</v>
      </c>
      <c r="C10" s="2" t="s">
        <v>102</v>
      </c>
      <c r="D10" s="2" t="s">
        <v>103</v>
      </c>
      <c r="E10" s="2" t="s">
        <v>104</v>
      </c>
      <c r="F10" s="2" t="s">
        <v>105</v>
      </c>
      <c r="G10" s="2" t="s">
        <v>75</v>
      </c>
      <c r="H10" s="2" t="s">
        <v>30</v>
      </c>
      <c r="I10" s="2" t="s">
        <v>31</v>
      </c>
      <c r="J10" s="3">
        <v>12</v>
      </c>
      <c r="K10" s="2" t="s">
        <v>47</v>
      </c>
      <c r="L10" s="2" t="s">
        <v>106</v>
      </c>
      <c r="M10" s="2" t="s">
        <v>34</v>
      </c>
      <c r="N10" s="2" t="s">
        <v>34</v>
      </c>
      <c r="O10" s="2" t="s">
        <v>107</v>
      </c>
      <c r="P10" s="2" t="s">
        <v>108</v>
      </c>
      <c r="Q10" s="2" t="s">
        <v>109</v>
      </c>
      <c r="R10" s="4">
        <v>41008</v>
      </c>
      <c r="S10" s="3">
        <v>23</v>
      </c>
      <c r="T10" s="2" t="s">
        <v>38</v>
      </c>
      <c r="U10" s="2" t="s">
        <v>34</v>
      </c>
      <c r="V10" s="4">
        <v>40962</v>
      </c>
      <c r="W10" s="2" t="s">
        <v>40</v>
      </c>
    </row>
    <row r="11" spans="1:23" ht="45">
      <c r="A11" s="2" t="s">
        <v>23</v>
      </c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114</v>
      </c>
      <c r="G11" s="2" t="s">
        <v>29</v>
      </c>
      <c r="H11" s="2" t="s">
        <v>30</v>
      </c>
      <c r="I11" s="2" t="s">
        <v>31</v>
      </c>
      <c r="J11" s="3">
        <v>8</v>
      </c>
      <c r="K11" s="2" t="s">
        <v>32</v>
      </c>
      <c r="L11" s="2" t="s">
        <v>115</v>
      </c>
      <c r="M11" s="2" t="s">
        <v>34</v>
      </c>
      <c r="N11" s="2" t="s">
        <v>34</v>
      </c>
      <c r="O11" s="2" t="s">
        <v>116</v>
      </c>
      <c r="P11" s="2" t="s">
        <v>36</v>
      </c>
      <c r="Q11" s="2" t="s">
        <v>117</v>
      </c>
      <c r="R11" s="4">
        <v>41008</v>
      </c>
      <c r="S11" s="3">
        <v>35</v>
      </c>
      <c r="T11" s="2" t="s">
        <v>61</v>
      </c>
      <c r="U11" s="2" t="s">
        <v>118</v>
      </c>
      <c r="V11" s="4">
        <v>40977</v>
      </c>
      <c r="W11" s="2" t="s">
        <v>40</v>
      </c>
    </row>
    <row r="12" spans="1:23" ht="60">
      <c r="A12" s="2" t="s">
        <v>23</v>
      </c>
      <c r="B12" s="2" t="s">
        <v>119</v>
      </c>
      <c r="C12" s="2" t="s">
        <v>120</v>
      </c>
      <c r="D12" s="2" t="s">
        <v>121</v>
      </c>
      <c r="E12" s="2" t="s">
        <v>122</v>
      </c>
      <c r="F12" s="2" t="s">
        <v>123</v>
      </c>
      <c r="G12" s="2" t="s">
        <v>75</v>
      </c>
      <c r="H12" s="2" t="s">
        <v>30</v>
      </c>
      <c r="I12" s="2" t="s">
        <v>31</v>
      </c>
      <c r="J12" s="3">
        <v>12</v>
      </c>
      <c r="K12" s="2" t="s">
        <v>32</v>
      </c>
      <c r="L12" s="2" t="s">
        <v>124</v>
      </c>
      <c r="M12" s="2" t="s">
        <v>34</v>
      </c>
      <c r="N12" s="2" t="s">
        <v>34</v>
      </c>
      <c r="O12" s="2" t="s">
        <v>125</v>
      </c>
      <c r="P12" s="2" t="s">
        <v>36</v>
      </c>
      <c r="Q12" s="2" t="s">
        <v>126</v>
      </c>
      <c r="R12" s="4">
        <v>40977</v>
      </c>
      <c r="S12" s="3">
        <v>26</v>
      </c>
      <c r="T12" s="2" t="s">
        <v>38</v>
      </c>
      <c r="U12" s="2" t="s">
        <v>39</v>
      </c>
      <c r="V12" s="4">
        <v>40952</v>
      </c>
      <c r="W12" s="2" t="s">
        <v>40</v>
      </c>
    </row>
    <row r="13" spans="1:23" ht="60">
      <c r="A13" s="2" t="s">
        <v>23</v>
      </c>
      <c r="B13" s="2" t="s">
        <v>127</v>
      </c>
      <c r="C13" s="2" t="s">
        <v>128</v>
      </c>
      <c r="D13" s="2" t="s">
        <v>129</v>
      </c>
      <c r="E13" s="2" t="s">
        <v>130</v>
      </c>
      <c r="F13" s="2" t="s">
        <v>131</v>
      </c>
      <c r="G13" s="2" t="s">
        <v>75</v>
      </c>
      <c r="H13" s="2" t="s">
        <v>30</v>
      </c>
      <c r="I13" s="2" t="s">
        <v>31</v>
      </c>
      <c r="J13" s="3">
        <v>12</v>
      </c>
      <c r="K13" s="2" t="s">
        <v>32</v>
      </c>
      <c r="L13" s="2" t="s">
        <v>132</v>
      </c>
      <c r="M13" s="2" t="s">
        <v>34</v>
      </c>
      <c r="N13" s="2" t="s">
        <v>34</v>
      </c>
      <c r="O13" s="2" t="s">
        <v>93</v>
      </c>
      <c r="P13" s="2" t="s">
        <v>36</v>
      </c>
      <c r="Q13" s="2" t="s">
        <v>133</v>
      </c>
      <c r="R13" s="4">
        <v>40977</v>
      </c>
      <c r="S13" s="3">
        <v>24</v>
      </c>
      <c r="T13" s="2" t="s">
        <v>38</v>
      </c>
      <c r="U13" s="2" t="s">
        <v>134</v>
      </c>
      <c r="V13" s="4">
        <v>40952</v>
      </c>
      <c r="W13" s="2" t="s">
        <v>40</v>
      </c>
    </row>
    <row r="14" spans="1:23" ht="75">
      <c r="A14" s="2" t="s">
        <v>23</v>
      </c>
      <c r="B14" s="2" t="s">
        <v>135</v>
      </c>
      <c r="C14" s="2" t="s">
        <v>136</v>
      </c>
      <c r="D14" s="2" t="s">
        <v>137</v>
      </c>
      <c r="E14" s="2" t="s">
        <v>138</v>
      </c>
      <c r="F14" s="2" t="s">
        <v>139</v>
      </c>
      <c r="G14" s="2" t="s">
        <v>75</v>
      </c>
      <c r="H14" s="2" t="s">
        <v>30</v>
      </c>
      <c r="I14" s="2" t="s">
        <v>31</v>
      </c>
      <c r="J14" s="3">
        <v>8</v>
      </c>
      <c r="K14" s="2" t="s">
        <v>32</v>
      </c>
      <c r="L14" s="2" t="s">
        <v>140</v>
      </c>
      <c r="M14" s="2" t="s">
        <v>34</v>
      </c>
      <c r="N14" s="2" t="s">
        <v>34</v>
      </c>
      <c r="O14" s="2" t="s">
        <v>141</v>
      </c>
      <c r="P14" s="2" t="s">
        <v>36</v>
      </c>
      <c r="Q14" s="2" t="s">
        <v>142</v>
      </c>
      <c r="R14" s="4">
        <v>40977</v>
      </c>
      <c r="S14" s="3">
        <v>31</v>
      </c>
      <c r="T14" s="2" t="s">
        <v>61</v>
      </c>
      <c r="U14" s="2" t="s">
        <v>143</v>
      </c>
      <c r="V14" s="4">
        <v>40947</v>
      </c>
      <c r="W14" s="2" t="s">
        <v>40</v>
      </c>
    </row>
    <row r="15" spans="1:23" ht="75">
      <c r="A15" s="2" t="s">
        <v>23</v>
      </c>
      <c r="B15" s="2" t="s">
        <v>144</v>
      </c>
      <c r="C15" s="2" t="s">
        <v>145</v>
      </c>
      <c r="D15" s="2" t="s">
        <v>146</v>
      </c>
      <c r="E15" s="2" t="s">
        <v>147</v>
      </c>
      <c r="F15" s="2" t="s">
        <v>148</v>
      </c>
      <c r="G15" s="2" t="s">
        <v>29</v>
      </c>
      <c r="H15" s="2" t="s">
        <v>30</v>
      </c>
      <c r="I15" s="2" t="s">
        <v>31</v>
      </c>
      <c r="J15" s="3">
        <v>12</v>
      </c>
      <c r="K15" s="2" t="s">
        <v>47</v>
      </c>
      <c r="L15" s="2" t="s">
        <v>149</v>
      </c>
      <c r="M15" s="2" t="s">
        <v>34</v>
      </c>
      <c r="N15" s="2" t="s">
        <v>34</v>
      </c>
      <c r="O15" s="2" t="s">
        <v>35</v>
      </c>
      <c r="P15" s="2" t="s">
        <v>36</v>
      </c>
      <c r="Q15" s="2" t="s">
        <v>37</v>
      </c>
      <c r="R15" s="4">
        <v>41050</v>
      </c>
      <c r="S15" s="3">
        <v>26</v>
      </c>
      <c r="T15" s="2" t="s">
        <v>38</v>
      </c>
      <c r="U15" s="2" t="s">
        <v>150</v>
      </c>
      <c r="V15" s="4">
        <v>40984</v>
      </c>
      <c r="W15" s="2" t="s">
        <v>40</v>
      </c>
    </row>
    <row r="16" spans="1:23" ht="75">
      <c r="A16" s="2" t="s">
        <v>23</v>
      </c>
      <c r="B16" s="2" t="s">
        <v>151</v>
      </c>
      <c r="C16" s="2" t="s">
        <v>152</v>
      </c>
      <c r="D16" s="2" t="s">
        <v>55</v>
      </c>
      <c r="E16" s="2" t="s">
        <v>153</v>
      </c>
      <c r="F16" s="2" t="s">
        <v>154</v>
      </c>
      <c r="G16" s="2" t="s">
        <v>46</v>
      </c>
      <c r="H16" s="2" t="s">
        <v>30</v>
      </c>
      <c r="I16" s="2" t="s">
        <v>31</v>
      </c>
      <c r="J16" s="3">
        <v>12</v>
      </c>
      <c r="K16" s="2" t="s">
        <v>47</v>
      </c>
      <c r="L16" s="2" t="s">
        <v>155</v>
      </c>
      <c r="M16" s="2" t="s">
        <v>34</v>
      </c>
      <c r="N16" s="2" t="s">
        <v>34</v>
      </c>
      <c r="O16" s="2" t="s">
        <v>156</v>
      </c>
      <c r="P16" s="2" t="s">
        <v>157</v>
      </c>
      <c r="Q16" s="2" t="s">
        <v>158</v>
      </c>
      <c r="R16" s="4">
        <v>40977</v>
      </c>
      <c r="S16" s="3">
        <v>25</v>
      </c>
      <c r="T16" s="2" t="s">
        <v>61</v>
      </c>
      <c r="U16" s="2" t="s">
        <v>159</v>
      </c>
      <c r="V16" s="4">
        <v>40931</v>
      </c>
      <c r="W16" s="2" t="s">
        <v>40</v>
      </c>
    </row>
    <row r="17" spans="1:23" ht="60">
      <c r="A17" s="2" t="s">
        <v>23</v>
      </c>
      <c r="B17" s="2" t="s">
        <v>160</v>
      </c>
      <c r="C17" s="2" t="s">
        <v>161</v>
      </c>
      <c r="D17" s="2" t="s">
        <v>162</v>
      </c>
      <c r="E17" s="2" t="s">
        <v>163</v>
      </c>
      <c r="F17" s="2" t="s">
        <v>164</v>
      </c>
      <c r="G17" s="2" t="s">
        <v>46</v>
      </c>
      <c r="H17" s="2" t="s">
        <v>30</v>
      </c>
      <c r="I17" s="2" t="s">
        <v>31</v>
      </c>
      <c r="J17" s="3">
        <v>12</v>
      </c>
      <c r="K17" s="2" t="s">
        <v>32</v>
      </c>
      <c r="L17" s="2" t="s">
        <v>165</v>
      </c>
      <c r="M17" s="2" t="s">
        <v>34</v>
      </c>
      <c r="N17" s="2" t="s">
        <v>34</v>
      </c>
      <c r="O17" s="2" t="s">
        <v>35</v>
      </c>
      <c r="P17" s="2" t="s">
        <v>36</v>
      </c>
      <c r="Q17" s="2" t="s">
        <v>37</v>
      </c>
      <c r="R17" s="4">
        <v>40977</v>
      </c>
      <c r="S17" s="3">
        <v>20</v>
      </c>
      <c r="T17" s="2" t="s">
        <v>61</v>
      </c>
      <c r="U17" s="2" t="s">
        <v>39</v>
      </c>
      <c r="V17" s="4">
        <v>40952</v>
      </c>
      <c r="W17" s="2" t="s">
        <v>40</v>
      </c>
    </row>
    <row r="18" spans="1:23" ht="60">
      <c r="A18" s="2" t="s">
        <v>23</v>
      </c>
      <c r="B18" s="2" t="s">
        <v>166</v>
      </c>
      <c r="C18" s="2" t="s">
        <v>167</v>
      </c>
      <c r="D18" s="2" t="s">
        <v>168</v>
      </c>
      <c r="E18" s="2" t="s">
        <v>169</v>
      </c>
      <c r="F18" s="2" t="s">
        <v>170</v>
      </c>
      <c r="G18" s="2" t="s">
        <v>46</v>
      </c>
      <c r="H18" s="2" t="s">
        <v>34</v>
      </c>
      <c r="I18" s="2" t="s">
        <v>171</v>
      </c>
      <c r="J18" s="3">
        <v>0</v>
      </c>
      <c r="K18" s="2" t="s">
        <v>47</v>
      </c>
      <c r="L18" s="2" t="s">
        <v>172</v>
      </c>
      <c r="M18" s="2" t="s">
        <v>34</v>
      </c>
      <c r="N18" s="2" t="s">
        <v>34</v>
      </c>
      <c r="O18" s="2" t="s">
        <v>173</v>
      </c>
      <c r="P18" s="2" t="s">
        <v>174</v>
      </c>
      <c r="Q18" s="2" t="s">
        <v>175</v>
      </c>
      <c r="R18" s="4">
        <v>41122</v>
      </c>
      <c r="S18" s="3">
        <v>28</v>
      </c>
      <c r="T18" s="2" t="s">
        <v>61</v>
      </c>
      <c r="U18" s="2" t="s">
        <v>39</v>
      </c>
      <c r="V18" s="4">
        <v>41093</v>
      </c>
      <c r="W18" s="2" t="s">
        <v>40</v>
      </c>
    </row>
    <row r="19" spans="1:23" ht="45">
      <c r="A19" s="2" t="s">
        <v>23</v>
      </c>
      <c r="B19" s="2" t="s">
        <v>176</v>
      </c>
      <c r="C19" s="2" t="s">
        <v>177</v>
      </c>
      <c r="D19" s="2" t="s">
        <v>178</v>
      </c>
      <c r="E19" s="2" t="s">
        <v>179</v>
      </c>
      <c r="F19" s="2" t="s">
        <v>180</v>
      </c>
      <c r="G19" s="2" t="s">
        <v>46</v>
      </c>
      <c r="H19" s="2" t="s">
        <v>30</v>
      </c>
      <c r="I19" s="2" t="s">
        <v>31</v>
      </c>
      <c r="J19" s="3">
        <v>12</v>
      </c>
      <c r="K19" s="2" t="s">
        <v>32</v>
      </c>
      <c r="L19" s="2" t="s">
        <v>181</v>
      </c>
      <c r="M19" s="2" t="s">
        <v>34</v>
      </c>
      <c r="N19" s="2" t="s">
        <v>34</v>
      </c>
      <c r="O19" s="2" t="s">
        <v>182</v>
      </c>
      <c r="P19" s="2" t="s">
        <v>36</v>
      </c>
      <c r="Q19" s="2" t="s">
        <v>183</v>
      </c>
      <c r="R19" s="4">
        <v>41008</v>
      </c>
      <c r="S19" s="3">
        <v>28</v>
      </c>
      <c r="T19" s="2" t="s">
        <v>38</v>
      </c>
      <c r="U19" s="2" t="s">
        <v>118</v>
      </c>
      <c r="V19" s="4">
        <v>40953</v>
      </c>
      <c r="W19" s="2" t="s">
        <v>40</v>
      </c>
    </row>
    <row r="20" spans="1:23" ht="45">
      <c r="A20" s="2" t="s">
        <v>23</v>
      </c>
      <c r="B20" s="2" t="s">
        <v>184</v>
      </c>
      <c r="C20" s="2" t="s">
        <v>185</v>
      </c>
      <c r="D20" s="2" t="s">
        <v>186</v>
      </c>
      <c r="E20" s="2" t="s">
        <v>187</v>
      </c>
      <c r="F20" s="2" t="s">
        <v>188</v>
      </c>
      <c r="G20" s="2" t="s">
        <v>75</v>
      </c>
      <c r="H20" s="2" t="s">
        <v>30</v>
      </c>
      <c r="I20" s="2" t="s">
        <v>31</v>
      </c>
      <c r="J20" s="3">
        <v>12</v>
      </c>
      <c r="K20" s="2" t="s">
        <v>189</v>
      </c>
      <c r="L20" s="2" t="s">
        <v>190</v>
      </c>
      <c r="M20" s="2" t="s">
        <v>34</v>
      </c>
      <c r="N20" s="2" t="s">
        <v>34</v>
      </c>
      <c r="O20" s="2" t="s">
        <v>191</v>
      </c>
      <c r="P20" s="2" t="s">
        <v>36</v>
      </c>
      <c r="Q20" s="2" t="s">
        <v>192</v>
      </c>
      <c r="R20" s="4">
        <v>41008</v>
      </c>
      <c r="S20" s="3">
        <v>25</v>
      </c>
      <c r="T20" s="2" t="s">
        <v>38</v>
      </c>
      <c r="U20" s="2" t="s">
        <v>193</v>
      </c>
      <c r="V20" s="4">
        <v>40987</v>
      </c>
      <c r="W20" s="2" t="s">
        <v>40</v>
      </c>
    </row>
    <row r="21" spans="1:23" ht="60">
      <c r="A21" s="2" t="s">
        <v>23</v>
      </c>
      <c r="B21" s="2" t="s">
        <v>194</v>
      </c>
      <c r="C21" s="2" t="s">
        <v>195</v>
      </c>
      <c r="D21" s="2" t="s">
        <v>196</v>
      </c>
      <c r="E21" s="2" t="s">
        <v>197</v>
      </c>
      <c r="F21" s="2" t="s">
        <v>198</v>
      </c>
      <c r="G21" s="2" t="s">
        <v>46</v>
      </c>
      <c r="H21" s="2" t="s">
        <v>30</v>
      </c>
      <c r="I21" s="2" t="s">
        <v>31</v>
      </c>
      <c r="J21" s="3">
        <v>12</v>
      </c>
      <c r="K21" s="2" t="s">
        <v>32</v>
      </c>
      <c r="L21" s="2" t="s">
        <v>199</v>
      </c>
      <c r="M21" s="2" t="s">
        <v>34</v>
      </c>
      <c r="N21" s="2" t="s">
        <v>34</v>
      </c>
      <c r="O21" s="2" t="s">
        <v>35</v>
      </c>
      <c r="P21" s="2" t="s">
        <v>36</v>
      </c>
      <c r="Q21" s="2" t="s">
        <v>37</v>
      </c>
      <c r="R21" s="4">
        <v>41050</v>
      </c>
      <c r="S21" s="3">
        <v>34</v>
      </c>
      <c r="T21" s="2" t="s">
        <v>61</v>
      </c>
      <c r="U21" s="2" t="s">
        <v>200</v>
      </c>
      <c r="V21" s="4">
        <v>41009</v>
      </c>
      <c r="W21" s="2" t="s">
        <v>40</v>
      </c>
    </row>
    <row r="22" spans="1:23" ht="60">
      <c r="A22" s="2" t="s">
        <v>23</v>
      </c>
      <c r="B22" s="2" t="s">
        <v>201</v>
      </c>
      <c r="C22" s="2" t="s">
        <v>202</v>
      </c>
      <c r="D22" s="2" t="s">
        <v>203</v>
      </c>
      <c r="E22" s="2" t="s">
        <v>204</v>
      </c>
      <c r="F22" s="2" t="s">
        <v>205</v>
      </c>
      <c r="G22" s="2" t="s">
        <v>29</v>
      </c>
      <c r="H22" s="2" t="s">
        <v>30</v>
      </c>
      <c r="I22" s="2" t="s">
        <v>31</v>
      </c>
      <c r="J22" s="3">
        <v>12</v>
      </c>
      <c r="K22" s="2" t="s">
        <v>32</v>
      </c>
      <c r="L22" s="2" t="s">
        <v>206</v>
      </c>
      <c r="M22" s="2" t="s">
        <v>34</v>
      </c>
      <c r="N22" s="2" t="s">
        <v>34</v>
      </c>
      <c r="O22" s="2" t="s">
        <v>59</v>
      </c>
      <c r="P22" s="2" t="s">
        <v>36</v>
      </c>
      <c r="Q22" s="2" t="s">
        <v>60</v>
      </c>
      <c r="R22" s="4">
        <v>41008</v>
      </c>
      <c r="S22" s="3">
        <v>34</v>
      </c>
      <c r="T22" s="2" t="s">
        <v>38</v>
      </c>
      <c r="U22" s="2" t="s">
        <v>39</v>
      </c>
      <c r="V22" s="4">
        <v>40935</v>
      </c>
      <c r="W22" s="2" t="s">
        <v>40</v>
      </c>
    </row>
    <row r="23" spans="1:23" ht="60">
      <c r="A23" s="2" t="s">
        <v>23</v>
      </c>
      <c r="B23" s="2" t="s">
        <v>207</v>
      </c>
      <c r="C23" s="2" t="s">
        <v>208</v>
      </c>
      <c r="D23" s="2" t="s">
        <v>209</v>
      </c>
      <c r="E23" s="2" t="s">
        <v>210</v>
      </c>
      <c r="F23" s="2" t="s">
        <v>211</v>
      </c>
      <c r="G23" s="2" t="s">
        <v>29</v>
      </c>
      <c r="H23" s="2" t="s">
        <v>30</v>
      </c>
      <c r="I23" s="2" t="s">
        <v>31</v>
      </c>
      <c r="J23" s="3">
        <v>12</v>
      </c>
      <c r="K23" s="2" t="s">
        <v>189</v>
      </c>
      <c r="L23" s="2" t="s">
        <v>212</v>
      </c>
      <c r="M23" s="2" t="s">
        <v>34</v>
      </c>
      <c r="N23" s="2" t="s">
        <v>34</v>
      </c>
      <c r="O23" s="2" t="s">
        <v>35</v>
      </c>
      <c r="P23" s="2" t="s">
        <v>36</v>
      </c>
      <c r="Q23" s="2" t="s">
        <v>213</v>
      </c>
      <c r="R23" s="4">
        <v>40977</v>
      </c>
      <c r="S23" s="3">
        <v>45</v>
      </c>
      <c r="T23" s="2" t="s">
        <v>38</v>
      </c>
      <c r="U23" s="2" t="s">
        <v>214</v>
      </c>
      <c r="V23" s="4">
        <v>40868</v>
      </c>
      <c r="W23" s="2" t="s">
        <v>40</v>
      </c>
    </row>
    <row r="24" spans="1:23" ht="45">
      <c r="A24" s="2" t="s">
        <v>23</v>
      </c>
      <c r="B24" s="2" t="s">
        <v>215</v>
      </c>
      <c r="C24" s="2" t="s">
        <v>216</v>
      </c>
      <c r="D24" s="2" t="s">
        <v>217</v>
      </c>
      <c r="E24" s="2" t="s">
        <v>218</v>
      </c>
      <c r="F24" s="2" t="s">
        <v>219</v>
      </c>
      <c r="G24" s="2" t="s">
        <v>29</v>
      </c>
      <c r="H24" s="2" t="s">
        <v>30</v>
      </c>
      <c r="I24" s="2" t="s">
        <v>31</v>
      </c>
      <c r="J24" s="3">
        <v>8</v>
      </c>
      <c r="K24" s="2" t="s">
        <v>189</v>
      </c>
      <c r="L24" s="2" t="s">
        <v>220</v>
      </c>
      <c r="M24" s="2" t="s">
        <v>34</v>
      </c>
      <c r="N24" s="2" t="s">
        <v>34</v>
      </c>
      <c r="O24" s="2" t="s">
        <v>35</v>
      </c>
      <c r="P24" s="2" t="s">
        <v>36</v>
      </c>
      <c r="Q24" s="2" t="s">
        <v>37</v>
      </c>
      <c r="R24" s="4">
        <v>41087</v>
      </c>
      <c r="S24" s="3">
        <v>32</v>
      </c>
      <c r="T24" s="2" t="s">
        <v>38</v>
      </c>
      <c r="U24" s="2" t="s">
        <v>221</v>
      </c>
      <c r="V24" s="4">
        <v>41046</v>
      </c>
      <c r="W24" s="2" t="s">
        <v>40</v>
      </c>
    </row>
    <row r="25" spans="1:23" ht="45">
      <c r="A25" s="2" t="s">
        <v>23</v>
      </c>
      <c r="B25" s="2" t="s">
        <v>222</v>
      </c>
      <c r="C25" s="2" t="s">
        <v>223</v>
      </c>
      <c r="D25" s="2" t="s">
        <v>224</v>
      </c>
      <c r="E25" s="2" t="s">
        <v>225</v>
      </c>
      <c r="F25" s="2" t="s">
        <v>226</v>
      </c>
      <c r="G25" s="2" t="s">
        <v>75</v>
      </c>
      <c r="H25" s="2" t="s">
        <v>30</v>
      </c>
      <c r="I25" s="2" t="s">
        <v>31</v>
      </c>
      <c r="J25" s="3">
        <v>12</v>
      </c>
      <c r="K25" s="2" t="s">
        <v>38</v>
      </c>
      <c r="L25" s="2" t="s">
        <v>227</v>
      </c>
      <c r="M25" s="2" t="s">
        <v>34</v>
      </c>
      <c r="N25" s="2" t="s">
        <v>34</v>
      </c>
      <c r="O25" s="2" t="s">
        <v>93</v>
      </c>
      <c r="P25" s="2" t="s">
        <v>36</v>
      </c>
      <c r="Q25" s="2" t="s">
        <v>228</v>
      </c>
      <c r="R25" s="4">
        <v>40977</v>
      </c>
      <c r="S25" s="3">
        <v>30</v>
      </c>
      <c r="T25" s="2" t="s">
        <v>38</v>
      </c>
      <c r="U25" s="2" t="s">
        <v>229</v>
      </c>
      <c r="V25" s="4">
        <v>40819</v>
      </c>
      <c r="W25" s="2" t="s">
        <v>40</v>
      </c>
    </row>
    <row r="26" spans="1:23" ht="75">
      <c r="A26" s="2" t="s">
        <v>23</v>
      </c>
      <c r="B26" s="2" t="s">
        <v>230</v>
      </c>
      <c r="C26" s="2" t="s">
        <v>231</v>
      </c>
      <c r="D26" s="2" t="s">
        <v>232</v>
      </c>
      <c r="E26" s="2" t="s">
        <v>233</v>
      </c>
      <c r="F26" s="2" t="s">
        <v>234</v>
      </c>
      <c r="G26" s="2" t="s">
        <v>29</v>
      </c>
      <c r="H26" s="2" t="s">
        <v>30</v>
      </c>
      <c r="I26" s="2" t="s">
        <v>31</v>
      </c>
      <c r="J26" s="3">
        <v>8</v>
      </c>
      <c r="K26" s="2" t="s">
        <v>32</v>
      </c>
      <c r="L26" s="2" t="s">
        <v>235</v>
      </c>
      <c r="M26" s="2" t="s">
        <v>34</v>
      </c>
      <c r="N26" s="2" t="s">
        <v>34</v>
      </c>
      <c r="O26" s="2" t="s">
        <v>236</v>
      </c>
      <c r="P26" s="2" t="s">
        <v>36</v>
      </c>
      <c r="Q26" s="2" t="s">
        <v>237</v>
      </c>
      <c r="R26" s="4">
        <v>41050</v>
      </c>
      <c r="S26" s="3">
        <v>27</v>
      </c>
      <c r="T26" s="2" t="s">
        <v>38</v>
      </c>
      <c r="U26" s="2" t="s">
        <v>238</v>
      </c>
      <c r="V26" s="4">
        <v>41016</v>
      </c>
      <c r="W26" s="2" t="s">
        <v>40</v>
      </c>
    </row>
    <row r="27" spans="1:23" ht="45">
      <c r="A27" s="2" t="s">
        <v>23</v>
      </c>
      <c r="B27" s="2" t="s">
        <v>239</v>
      </c>
      <c r="C27" s="2" t="s">
        <v>240</v>
      </c>
      <c r="D27" s="2" t="s">
        <v>103</v>
      </c>
      <c r="E27" s="2" t="s">
        <v>241</v>
      </c>
      <c r="F27" s="2" t="s">
        <v>242</v>
      </c>
      <c r="G27" s="2" t="s">
        <v>29</v>
      </c>
      <c r="H27" s="2" t="s">
        <v>30</v>
      </c>
      <c r="I27" s="2" t="s">
        <v>31</v>
      </c>
      <c r="J27" s="3">
        <v>8</v>
      </c>
      <c r="K27" s="2" t="s">
        <v>47</v>
      </c>
      <c r="L27" s="2" t="s">
        <v>243</v>
      </c>
      <c r="M27" s="2" t="s">
        <v>34</v>
      </c>
      <c r="N27" s="2" t="s">
        <v>34</v>
      </c>
      <c r="O27" s="2" t="s">
        <v>244</v>
      </c>
      <c r="P27" s="2" t="s">
        <v>245</v>
      </c>
      <c r="Q27" s="2" t="s">
        <v>246</v>
      </c>
      <c r="R27" s="4">
        <v>40977</v>
      </c>
      <c r="S27" s="3">
        <v>28</v>
      </c>
      <c r="T27" s="2" t="s">
        <v>38</v>
      </c>
      <c r="U27" s="2" t="s">
        <v>247</v>
      </c>
      <c r="V27" s="4">
        <v>40954</v>
      </c>
      <c r="W27" s="2" t="s">
        <v>40</v>
      </c>
    </row>
    <row r="28" spans="1:23" ht="60">
      <c r="A28" s="2" t="s">
        <v>23</v>
      </c>
      <c r="B28" s="2" t="s">
        <v>248</v>
      </c>
      <c r="C28" s="2" t="s">
        <v>249</v>
      </c>
      <c r="D28" s="2" t="s">
        <v>250</v>
      </c>
      <c r="E28" s="2" t="s">
        <v>251</v>
      </c>
      <c r="F28" s="2" t="s">
        <v>252</v>
      </c>
      <c r="G28" s="2" t="s">
        <v>29</v>
      </c>
      <c r="H28" s="2" t="s">
        <v>30</v>
      </c>
      <c r="I28" s="2" t="s">
        <v>31</v>
      </c>
      <c r="J28" s="3">
        <v>8</v>
      </c>
      <c r="K28" s="2" t="s">
        <v>32</v>
      </c>
      <c r="L28" s="2" t="s">
        <v>253</v>
      </c>
      <c r="M28" s="2" t="s">
        <v>34</v>
      </c>
      <c r="N28" s="2" t="s">
        <v>34</v>
      </c>
      <c r="O28" s="2" t="s">
        <v>254</v>
      </c>
      <c r="P28" s="2" t="s">
        <v>36</v>
      </c>
      <c r="Q28" s="2" t="s">
        <v>255</v>
      </c>
      <c r="R28" s="4">
        <v>41050</v>
      </c>
      <c r="S28" s="3">
        <v>31</v>
      </c>
      <c r="T28" s="2" t="s">
        <v>38</v>
      </c>
      <c r="U28" s="2" t="s">
        <v>34</v>
      </c>
      <c r="V28" s="4">
        <v>40981</v>
      </c>
      <c r="W28" s="2" t="s">
        <v>40</v>
      </c>
    </row>
    <row r="29" spans="1:23" ht="45">
      <c r="A29" s="2" t="s">
        <v>23</v>
      </c>
      <c r="B29" s="2" t="s">
        <v>256</v>
      </c>
      <c r="C29" s="2" t="s">
        <v>257</v>
      </c>
      <c r="D29" s="2" t="s">
        <v>258</v>
      </c>
      <c r="E29" s="2" t="s">
        <v>259</v>
      </c>
      <c r="F29" s="2" t="s">
        <v>260</v>
      </c>
      <c r="G29" s="2" t="s">
        <v>29</v>
      </c>
      <c r="H29" s="2" t="s">
        <v>30</v>
      </c>
      <c r="I29" s="2" t="s">
        <v>31</v>
      </c>
      <c r="J29" s="3">
        <v>12</v>
      </c>
      <c r="K29" s="2" t="s">
        <v>47</v>
      </c>
      <c r="L29" s="2" t="s">
        <v>261</v>
      </c>
      <c r="M29" s="2" t="s">
        <v>262</v>
      </c>
      <c r="N29" s="2" t="s">
        <v>34</v>
      </c>
      <c r="O29" s="2" t="s">
        <v>263</v>
      </c>
      <c r="P29" s="2" t="s">
        <v>36</v>
      </c>
      <c r="Q29" s="2" t="s">
        <v>264</v>
      </c>
      <c r="R29" s="4">
        <v>40977</v>
      </c>
      <c r="S29" s="3">
        <v>26</v>
      </c>
      <c r="T29" s="2" t="s">
        <v>38</v>
      </c>
      <c r="U29" s="2" t="s">
        <v>265</v>
      </c>
      <c r="V29" s="4">
        <v>40939</v>
      </c>
      <c r="W29" s="2" t="s">
        <v>40</v>
      </c>
    </row>
    <row r="30" spans="1:23" ht="45">
      <c r="A30" s="2" t="s">
        <v>23</v>
      </c>
      <c r="B30" s="2" t="s">
        <v>266</v>
      </c>
      <c r="C30" s="2" t="s">
        <v>267</v>
      </c>
      <c r="D30" s="2" t="s">
        <v>268</v>
      </c>
      <c r="E30" s="2" t="s">
        <v>269</v>
      </c>
      <c r="F30" s="2" t="s">
        <v>270</v>
      </c>
      <c r="G30" s="2" t="s">
        <v>29</v>
      </c>
      <c r="H30" s="2" t="s">
        <v>30</v>
      </c>
      <c r="I30" s="2" t="s">
        <v>31</v>
      </c>
      <c r="J30" s="3">
        <v>8</v>
      </c>
      <c r="K30" s="2" t="s">
        <v>32</v>
      </c>
      <c r="L30" s="2" t="s">
        <v>271</v>
      </c>
      <c r="M30" s="2" t="s">
        <v>34</v>
      </c>
      <c r="N30" s="2" t="s">
        <v>34</v>
      </c>
      <c r="O30" s="2" t="s">
        <v>93</v>
      </c>
      <c r="P30" s="2" t="s">
        <v>36</v>
      </c>
      <c r="Q30" s="2" t="s">
        <v>272</v>
      </c>
      <c r="R30" s="4">
        <v>40977</v>
      </c>
      <c r="S30" s="3">
        <v>26</v>
      </c>
      <c r="T30" s="2" t="s">
        <v>38</v>
      </c>
      <c r="U30" s="2" t="s">
        <v>118</v>
      </c>
      <c r="V30" s="4">
        <v>40954</v>
      </c>
      <c r="W30" s="2" t="s">
        <v>40</v>
      </c>
    </row>
    <row r="31" spans="1:23" ht="45">
      <c r="A31" s="2" t="s">
        <v>23</v>
      </c>
      <c r="B31" s="2" t="s">
        <v>273</v>
      </c>
      <c r="C31" s="2" t="s">
        <v>274</v>
      </c>
      <c r="D31" s="2" t="s">
        <v>275</v>
      </c>
      <c r="E31" s="2" t="s">
        <v>276</v>
      </c>
      <c r="F31" s="2" t="s">
        <v>277</v>
      </c>
      <c r="G31" s="2" t="s">
        <v>29</v>
      </c>
      <c r="H31" s="2" t="s">
        <v>30</v>
      </c>
      <c r="I31" s="2" t="s">
        <v>31</v>
      </c>
      <c r="J31" s="3">
        <v>8</v>
      </c>
      <c r="K31" s="2" t="s">
        <v>47</v>
      </c>
      <c r="L31" s="2" t="s">
        <v>278</v>
      </c>
      <c r="M31" s="2" t="s">
        <v>34</v>
      </c>
      <c r="N31" s="2" t="s">
        <v>34</v>
      </c>
      <c r="O31" s="2" t="s">
        <v>93</v>
      </c>
      <c r="P31" s="2" t="s">
        <v>36</v>
      </c>
      <c r="Q31" s="2" t="s">
        <v>279</v>
      </c>
      <c r="R31" s="4">
        <v>40977</v>
      </c>
      <c r="S31" s="3">
        <v>37</v>
      </c>
      <c r="T31" s="2" t="s">
        <v>61</v>
      </c>
      <c r="U31" s="2" t="s">
        <v>280</v>
      </c>
      <c r="V31" s="4">
        <v>40947</v>
      </c>
      <c r="W31" s="2" t="s">
        <v>40</v>
      </c>
    </row>
    <row r="32" spans="1:23" ht="45">
      <c r="A32" s="2" t="s">
        <v>23</v>
      </c>
      <c r="B32" s="2" t="s">
        <v>281</v>
      </c>
      <c r="C32" s="2" t="s">
        <v>282</v>
      </c>
      <c r="D32" s="2" t="s">
        <v>283</v>
      </c>
      <c r="E32" s="2" t="s">
        <v>284</v>
      </c>
      <c r="F32" s="2" t="s">
        <v>285</v>
      </c>
      <c r="G32" s="2" t="s">
        <v>75</v>
      </c>
      <c r="H32" s="2" t="s">
        <v>30</v>
      </c>
      <c r="I32" s="2" t="s">
        <v>31</v>
      </c>
      <c r="J32" s="3">
        <v>12</v>
      </c>
      <c r="K32" s="2" t="s">
        <v>189</v>
      </c>
      <c r="L32" s="2" t="s">
        <v>286</v>
      </c>
      <c r="M32" s="2" t="s">
        <v>34</v>
      </c>
      <c r="N32" s="2" t="s">
        <v>34</v>
      </c>
      <c r="O32" s="2" t="s">
        <v>287</v>
      </c>
      <c r="P32" s="2" t="s">
        <v>288</v>
      </c>
      <c r="Q32" s="2" t="s">
        <v>289</v>
      </c>
      <c r="R32" s="4">
        <v>40977</v>
      </c>
      <c r="S32" s="3">
        <v>24</v>
      </c>
      <c r="T32" s="2" t="s">
        <v>38</v>
      </c>
      <c r="U32" s="2" t="s">
        <v>290</v>
      </c>
      <c r="V32" s="4">
        <v>40952</v>
      </c>
      <c r="W32" s="2" t="s">
        <v>40</v>
      </c>
    </row>
    <row r="33" spans="1:23" ht="60">
      <c r="A33" s="2" t="s">
        <v>23</v>
      </c>
      <c r="B33" s="2" t="s">
        <v>291</v>
      </c>
      <c r="C33" s="2" t="s">
        <v>292</v>
      </c>
      <c r="D33" s="2" t="s">
        <v>112</v>
      </c>
      <c r="E33" s="2" t="s">
        <v>293</v>
      </c>
      <c r="F33" s="2" t="s">
        <v>219</v>
      </c>
      <c r="G33" s="2" t="s">
        <v>46</v>
      </c>
      <c r="H33" s="2" t="s">
        <v>30</v>
      </c>
      <c r="I33" s="2" t="s">
        <v>31</v>
      </c>
      <c r="J33" s="3">
        <v>8</v>
      </c>
      <c r="K33" s="2" t="s">
        <v>32</v>
      </c>
      <c r="L33" s="2" t="s">
        <v>294</v>
      </c>
      <c r="M33" s="2" t="s">
        <v>34</v>
      </c>
      <c r="N33" s="2" t="s">
        <v>34</v>
      </c>
      <c r="O33" s="2" t="s">
        <v>35</v>
      </c>
      <c r="P33" s="2" t="s">
        <v>36</v>
      </c>
      <c r="Q33" s="2" t="s">
        <v>295</v>
      </c>
      <c r="R33" s="4">
        <v>40977</v>
      </c>
      <c r="S33" s="3">
        <v>33</v>
      </c>
      <c r="T33" s="2" t="s">
        <v>61</v>
      </c>
      <c r="U33" s="2" t="s">
        <v>39</v>
      </c>
      <c r="V33" s="4">
        <v>40933</v>
      </c>
      <c r="W33" s="2" t="s">
        <v>40</v>
      </c>
    </row>
    <row r="34" spans="1:23" ht="60">
      <c r="A34" s="2" t="s">
        <v>23</v>
      </c>
      <c r="B34" s="2" t="s">
        <v>296</v>
      </c>
      <c r="C34" s="2" t="s">
        <v>297</v>
      </c>
      <c r="D34" s="2" t="s">
        <v>298</v>
      </c>
      <c r="E34" s="2" t="s">
        <v>299</v>
      </c>
      <c r="F34" s="2" t="s">
        <v>300</v>
      </c>
      <c r="G34" s="2" t="s">
        <v>29</v>
      </c>
      <c r="H34" s="2" t="s">
        <v>30</v>
      </c>
      <c r="I34" s="2" t="s">
        <v>31</v>
      </c>
      <c r="J34" s="3">
        <v>12</v>
      </c>
      <c r="K34" s="2" t="s">
        <v>47</v>
      </c>
      <c r="L34" s="2" t="s">
        <v>301</v>
      </c>
      <c r="M34" s="2" t="s">
        <v>34</v>
      </c>
      <c r="N34" s="2" t="s">
        <v>34</v>
      </c>
      <c r="O34" s="2" t="s">
        <v>93</v>
      </c>
      <c r="P34" s="2" t="s">
        <v>36</v>
      </c>
      <c r="Q34" s="2" t="s">
        <v>302</v>
      </c>
      <c r="R34" s="4">
        <v>40977</v>
      </c>
      <c r="S34" s="3">
        <v>27</v>
      </c>
      <c r="T34" s="2" t="s">
        <v>61</v>
      </c>
      <c r="U34" s="2" t="s">
        <v>303</v>
      </c>
      <c r="V34" s="4">
        <v>40954</v>
      </c>
      <c r="W34" s="2" t="s">
        <v>40</v>
      </c>
    </row>
    <row r="35" spans="1:23" ht="60">
      <c r="A35" s="2" t="s">
        <v>23</v>
      </c>
      <c r="B35" s="2" t="s">
        <v>304</v>
      </c>
      <c r="C35" s="2" t="s">
        <v>305</v>
      </c>
      <c r="D35" s="2" t="s">
        <v>306</v>
      </c>
      <c r="E35" s="2" t="s">
        <v>307</v>
      </c>
      <c r="F35" s="2" t="s">
        <v>308</v>
      </c>
      <c r="G35" s="2" t="s">
        <v>29</v>
      </c>
      <c r="H35" s="2" t="s">
        <v>30</v>
      </c>
      <c r="I35" s="2" t="s">
        <v>171</v>
      </c>
      <c r="J35" s="3">
        <v>8</v>
      </c>
      <c r="K35" s="2" t="s">
        <v>47</v>
      </c>
      <c r="L35" s="2" t="s">
        <v>309</v>
      </c>
      <c r="M35" s="2" t="s">
        <v>34</v>
      </c>
      <c r="N35" s="2" t="s">
        <v>34</v>
      </c>
      <c r="O35" s="2" t="s">
        <v>310</v>
      </c>
      <c r="P35" s="2" t="s">
        <v>311</v>
      </c>
      <c r="Q35" s="2" t="s">
        <v>312</v>
      </c>
      <c r="R35" s="4">
        <v>41107</v>
      </c>
      <c r="S35" s="3">
        <v>24</v>
      </c>
      <c r="T35" s="2" t="s">
        <v>61</v>
      </c>
      <c r="U35" s="2" t="s">
        <v>39</v>
      </c>
      <c r="V35" s="4">
        <v>41082</v>
      </c>
      <c r="W35" s="2" t="s">
        <v>40</v>
      </c>
    </row>
    <row r="36" spans="1:23" ht="60">
      <c r="A36" s="2" t="s">
        <v>23</v>
      </c>
      <c r="B36" s="2" t="s">
        <v>313</v>
      </c>
      <c r="C36" s="2" t="s">
        <v>314</v>
      </c>
      <c r="D36" s="2" t="s">
        <v>97</v>
      </c>
      <c r="E36" s="2" t="s">
        <v>315</v>
      </c>
      <c r="F36" s="2" t="s">
        <v>316</v>
      </c>
      <c r="G36" s="2" t="s">
        <v>29</v>
      </c>
      <c r="H36" s="2" t="s">
        <v>30</v>
      </c>
      <c r="I36" s="2" t="s">
        <v>317</v>
      </c>
      <c r="J36" s="3">
        <v>12</v>
      </c>
      <c r="K36" s="2" t="s">
        <v>189</v>
      </c>
      <c r="L36" s="2" t="s">
        <v>318</v>
      </c>
      <c r="M36" s="2" t="s">
        <v>34</v>
      </c>
      <c r="N36" s="2" t="s">
        <v>34</v>
      </c>
      <c r="O36" s="2" t="s">
        <v>35</v>
      </c>
      <c r="P36" s="2" t="s">
        <v>36</v>
      </c>
      <c r="Q36" s="2" t="s">
        <v>37</v>
      </c>
      <c r="R36" s="4">
        <v>41008</v>
      </c>
      <c r="S36" s="3">
        <v>48</v>
      </c>
      <c r="T36" s="2" t="s">
        <v>38</v>
      </c>
      <c r="U36" s="2" t="s">
        <v>319</v>
      </c>
      <c r="V36" s="4">
        <v>40898</v>
      </c>
      <c r="W36" s="2" t="s">
        <v>40</v>
      </c>
    </row>
    <row r="37" spans="1:23" ht="60">
      <c r="A37" s="2" t="s">
        <v>23</v>
      </c>
      <c r="B37" s="2" t="s">
        <v>320</v>
      </c>
      <c r="C37" s="2" t="s">
        <v>321</v>
      </c>
      <c r="D37" s="2" t="s">
        <v>322</v>
      </c>
      <c r="E37" s="2" t="s">
        <v>323</v>
      </c>
      <c r="F37" s="2" t="s">
        <v>324</v>
      </c>
      <c r="G37" s="2" t="s">
        <v>29</v>
      </c>
      <c r="H37" s="2" t="s">
        <v>30</v>
      </c>
      <c r="I37" s="2" t="s">
        <v>31</v>
      </c>
      <c r="J37" s="3">
        <v>8</v>
      </c>
      <c r="K37" s="2" t="s">
        <v>32</v>
      </c>
      <c r="L37" s="2" t="s">
        <v>325</v>
      </c>
      <c r="M37" s="2" t="s">
        <v>34</v>
      </c>
      <c r="N37" s="2" t="s">
        <v>34</v>
      </c>
      <c r="O37" s="2" t="s">
        <v>326</v>
      </c>
      <c r="P37" s="2" t="s">
        <v>36</v>
      </c>
      <c r="Q37" s="2" t="s">
        <v>327</v>
      </c>
      <c r="R37" s="4">
        <v>40977</v>
      </c>
      <c r="S37" s="3">
        <v>24</v>
      </c>
      <c r="T37" s="2" t="s">
        <v>38</v>
      </c>
      <c r="U37" s="2" t="s">
        <v>39</v>
      </c>
      <c r="V37" s="4">
        <v>40949</v>
      </c>
      <c r="W37" s="2" t="s">
        <v>40</v>
      </c>
    </row>
    <row r="38" spans="1:23" ht="45">
      <c r="A38" s="2" t="s">
        <v>23</v>
      </c>
      <c r="B38" s="2" t="s">
        <v>328</v>
      </c>
      <c r="C38" s="2" t="s">
        <v>329</v>
      </c>
      <c r="D38" s="2" t="s">
        <v>330</v>
      </c>
      <c r="E38" s="2" t="s">
        <v>331</v>
      </c>
      <c r="F38" s="2" t="s">
        <v>332</v>
      </c>
      <c r="G38" s="2" t="s">
        <v>29</v>
      </c>
      <c r="H38" s="2" t="s">
        <v>30</v>
      </c>
      <c r="I38" s="2" t="s">
        <v>31</v>
      </c>
      <c r="J38" s="3">
        <v>12</v>
      </c>
      <c r="K38" s="2" t="s">
        <v>32</v>
      </c>
      <c r="L38" s="2" t="s">
        <v>333</v>
      </c>
      <c r="M38" s="2" t="s">
        <v>34</v>
      </c>
      <c r="N38" s="2" t="s">
        <v>34</v>
      </c>
      <c r="O38" s="2" t="s">
        <v>93</v>
      </c>
      <c r="P38" s="2" t="s">
        <v>36</v>
      </c>
      <c r="Q38" s="2" t="s">
        <v>334</v>
      </c>
      <c r="R38" s="4">
        <v>40977</v>
      </c>
      <c r="S38" s="3">
        <v>37</v>
      </c>
      <c r="T38" s="2" t="s">
        <v>61</v>
      </c>
      <c r="U38" s="2" t="s">
        <v>118</v>
      </c>
      <c r="V38" s="4">
        <v>40953</v>
      </c>
      <c r="W38" s="2" t="s">
        <v>40</v>
      </c>
    </row>
    <row r="39" spans="1:23" ht="60">
      <c r="A39" s="2" t="s">
        <v>23</v>
      </c>
      <c r="B39" s="2" t="s">
        <v>335</v>
      </c>
      <c r="C39" s="2" t="s">
        <v>336</v>
      </c>
      <c r="D39" s="2" t="s">
        <v>337</v>
      </c>
      <c r="E39" s="2" t="s">
        <v>338</v>
      </c>
      <c r="F39" s="2" t="s">
        <v>339</v>
      </c>
      <c r="G39" s="2" t="s">
        <v>75</v>
      </c>
      <c r="H39" s="2" t="s">
        <v>30</v>
      </c>
      <c r="I39" s="2" t="s">
        <v>31</v>
      </c>
      <c r="J39" s="3">
        <v>8</v>
      </c>
      <c r="K39" s="2" t="s">
        <v>47</v>
      </c>
      <c r="L39" s="2" t="s">
        <v>340</v>
      </c>
      <c r="M39" s="2" t="s">
        <v>34</v>
      </c>
      <c r="N39" s="2" t="s">
        <v>34</v>
      </c>
      <c r="O39" s="2" t="s">
        <v>341</v>
      </c>
      <c r="P39" s="2" t="s">
        <v>342</v>
      </c>
      <c r="Q39" s="2" t="s">
        <v>343</v>
      </c>
      <c r="R39" s="4">
        <v>40977</v>
      </c>
      <c r="S39" s="3">
        <v>24</v>
      </c>
      <c r="T39" s="2" t="s">
        <v>61</v>
      </c>
      <c r="U39" s="2" t="s">
        <v>344</v>
      </c>
      <c r="V39" s="4">
        <v>40954</v>
      </c>
      <c r="W39" s="2" t="s">
        <v>40</v>
      </c>
    </row>
    <row r="40" spans="1:23" ht="45">
      <c r="A40" s="2" t="s">
        <v>23</v>
      </c>
      <c r="B40" s="2" t="s">
        <v>345</v>
      </c>
      <c r="C40" s="2" t="s">
        <v>346</v>
      </c>
      <c r="D40" s="2" t="s">
        <v>26</v>
      </c>
      <c r="E40" s="2" t="s">
        <v>347</v>
      </c>
      <c r="F40" s="2" t="s">
        <v>348</v>
      </c>
      <c r="G40" s="2" t="s">
        <v>75</v>
      </c>
      <c r="H40" s="2" t="s">
        <v>34</v>
      </c>
      <c r="I40" s="2" t="s">
        <v>171</v>
      </c>
      <c r="J40" s="3">
        <v>0</v>
      </c>
      <c r="K40" s="2" t="s">
        <v>47</v>
      </c>
      <c r="L40" s="2" t="s">
        <v>349</v>
      </c>
      <c r="M40" s="2" t="s">
        <v>34</v>
      </c>
      <c r="N40" s="2" t="s">
        <v>34</v>
      </c>
      <c r="O40" s="2" t="s">
        <v>350</v>
      </c>
      <c r="P40" s="2" t="s">
        <v>311</v>
      </c>
      <c r="Q40" s="2" t="s">
        <v>351</v>
      </c>
      <c r="R40" s="4">
        <v>40977</v>
      </c>
      <c r="S40" s="3">
        <v>32</v>
      </c>
      <c r="T40" s="2" t="s">
        <v>38</v>
      </c>
      <c r="U40" s="2" t="s">
        <v>352</v>
      </c>
      <c r="V40" s="4">
        <v>40819</v>
      </c>
      <c r="W40" s="2" t="s">
        <v>40</v>
      </c>
    </row>
    <row r="41" spans="1:23">
      <c r="S41" s="5"/>
      <c r="U41" s="6"/>
    </row>
    <row r="42" spans="1:23">
      <c r="U4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age &amp; gender</vt:lpstr>
      <vt:lpstr>schools</vt:lpstr>
      <vt:lpstr>school, state, city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2012-08-14T23:05:38Z</dcterms:created>
  <dcterms:modified xsi:type="dcterms:W3CDTF">2012-08-14T23:12:31Z</dcterms:modified>
</cp:coreProperties>
</file>